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uro\Desktop\"/>
    </mc:Choice>
  </mc:AlternateContent>
  <xr:revisionPtr revIDLastSave="0" documentId="13_ncr:1_{84A07A35-A5CC-4389-8A1F-1F52CA993357}" xr6:coauthVersionLast="47" xr6:coauthVersionMax="47" xr10:uidLastSave="{00000000-0000-0000-0000-000000000000}"/>
  <bookViews>
    <workbookView xWindow="5025" yWindow="1800" windowWidth="19335" windowHeight="17940" xr2:uid="{00000000-000D-0000-FFFF-FFFF00000000}"/>
  </bookViews>
  <sheets>
    <sheet name="ROOMING LIST" sheetId="1" r:id="rId1"/>
  </sheets>
  <definedNames>
    <definedName name="_xlnm.Print_Area" localSheetId="0">'ROOMING LIST'!$A$1:$M$207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03" i="1" l="1"/>
  <c r="D198" i="1"/>
  <c r="D193" i="1"/>
  <c r="D188" i="1"/>
  <c r="D183" i="1"/>
  <c r="D178" i="1"/>
  <c r="D173" i="1"/>
  <c r="D168" i="1"/>
  <c r="D163" i="1"/>
  <c r="D158" i="1"/>
  <c r="D153" i="1"/>
  <c r="D148" i="1"/>
  <c r="D143" i="1"/>
  <c r="D138" i="1"/>
  <c r="D133" i="1"/>
  <c r="D128" i="1"/>
  <c r="D123" i="1"/>
  <c r="D118" i="1"/>
  <c r="D113" i="1"/>
  <c r="D108" i="1"/>
  <c r="D103" i="1"/>
  <c r="D98" i="1"/>
  <c r="D93" i="1"/>
  <c r="D88" i="1"/>
  <c r="D83" i="1"/>
  <c r="D78" i="1"/>
  <c r="D73" i="1"/>
  <c r="D68" i="1"/>
  <c r="D63" i="1"/>
  <c r="D58" i="1"/>
  <c r="D53" i="1"/>
  <c r="D48" i="1"/>
  <c r="D43" i="1"/>
  <c r="D38" i="1"/>
  <c r="D33" i="1"/>
  <c r="D28" i="1"/>
  <c r="D23" i="1"/>
  <c r="D18" i="1"/>
  <c r="D13" i="1"/>
  <c r="D8" i="1"/>
  <c r="E202" i="1"/>
  <c r="E197" i="1"/>
  <c r="E192" i="1"/>
  <c r="E187" i="1"/>
  <c r="E182" i="1"/>
  <c r="E177" i="1"/>
  <c r="E172" i="1"/>
  <c r="E167" i="1"/>
  <c r="E162" i="1"/>
  <c r="E157" i="1"/>
  <c r="E152" i="1"/>
  <c r="E147" i="1"/>
  <c r="E142" i="1"/>
  <c r="E137" i="1"/>
  <c r="E132" i="1"/>
  <c r="E127" i="1"/>
  <c r="E122" i="1"/>
  <c r="E117" i="1"/>
  <c r="E112" i="1"/>
  <c r="E107" i="1"/>
  <c r="E102" i="1"/>
  <c r="E97" i="1"/>
  <c r="E92" i="1"/>
  <c r="E87" i="1"/>
  <c r="E82" i="1"/>
  <c r="E77" i="1"/>
  <c r="E72" i="1"/>
  <c r="E67" i="1"/>
  <c r="E62" i="1"/>
  <c r="E57" i="1"/>
  <c r="E52" i="1"/>
  <c r="E47" i="1"/>
  <c r="E42" i="1"/>
  <c r="E37" i="1"/>
  <c r="E32" i="1"/>
  <c r="E27" i="1"/>
  <c r="E22" i="1"/>
  <c r="E17" i="1"/>
  <c r="E12" i="1"/>
  <c r="E7" i="1"/>
  <c r="J8" i="1" l="1"/>
  <c r="K8" i="1" s="1"/>
  <c r="J6" i="1"/>
  <c r="K6" i="1" s="1"/>
  <c r="J11" i="1"/>
  <c r="K11" i="1" s="1"/>
  <c r="J7" i="1"/>
  <c r="K7" i="1" s="1"/>
  <c r="J10" i="1"/>
  <c r="K10" i="1" s="1"/>
  <c r="J9" i="1"/>
  <c r="J12" i="1" l="1"/>
  <c r="K9" i="1"/>
  <c r="K1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biuro</author>
  </authors>
  <commentList>
    <comment ref="A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biuro: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Wpisz nazwę zlecenia/wycieczki</t>
        </r>
      </text>
    </comment>
    <comment ref="D8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biuro: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Wybierz rodzaj pokoju z rozwijanej listy powyżej</t>
        </r>
      </text>
    </comment>
  </commentList>
</comments>
</file>

<file path=xl/sharedStrings.xml><?xml version="1.0" encoding="utf-8"?>
<sst xmlns="http://schemas.openxmlformats.org/spreadsheetml/2006/main" count="50" uniqueCount="39">
  <si>
    <t>Legenda</t>
  </si>
  <si>
    <t>Single</t>
  </si>
  <si>
    <t>Double</t>
  </si>
  <si>
    <t>Twin</t>
  </si>
  <si>
    <t>Triple</t>
  </si>
  <si>
    <t>TOTAL</t>
  </si>
  <si>
    <t>Rodzaj pokoju</t>
  </si>
  <si>
    <t>Numer pokoju</t>
  </si>
  <si>
    <t xml:space="preserve">Imię i nazwisko </t>
  </si>
  <si>
    <t>Name and surname</t>
  </si>
  <si>
    <t>Rooms type</t>
  </si>
  <si>
    <t>Rooms number</t>
  </si>
  <si>
    <t xml:space="preserve">Twin </t>
  </si>
  <si>
    <t xml:space="preserve">ROOMING LIST </t>
  </si>
  <si>
    <t>Infomacje dodatkowe</t>
  </si>
  <si>
    <t>Four</t>
  </si>
  <si>
    <t>pokój z łóżkiem małżeńskim</t>
  </si>
  <si>
    <t>pokój z dwoma oddzielnymi łóżkami</t>
  </si>
  <si>
    <t>pokój z czterema łóżkami oddzielnymi</t>
  </si>
  <si>
    <t>pokój z trzema oddzielnymi łóżkami</t>
  </si>
  <si>
    <t>Ilość pokoi</t>
  </si>
  <si>
    <t>Ilość osób</t>
  </si>
  <si>
    <t>Room. No.</t>
  </si>
  <si>
    <t>Person No.</t>
  </si>
  <si>
    <t>Check box</t>
  </si>
  <si>
    <t>Pole wyboru</t>
  </si>
  <si>
    <r>
      <t xml:space="preserve">L.p.
</t>
    </r>
    <r>
      <rPr>
        <i/>
        <sz val="9"/>
        <color indexed="8"/>
        <rFont val="Calibri"/>
        <family val="2"/>
        <charset val="238"/>
      </rPr>
      <t>No.</t>
    </r>
  </si>
  <si>
    <t>Pokój z pojedyńczym łóżkiem</t>
  </si>
  <si>
    <t>Nie wybrano</t>
  </si>
  <si>
    <t>Pokój z dwoma łóżkami</t>
  </si>
  <si>
    <t>Pokój z trzema łóżkami</t>
  </si>
  <si>
    <t>Pokój z małżeńskim łóżkiem</t>
  </si>
  <si>
    <t>Pokój z czterema łóżkami</t>
  </si>
  <si>
    <t>Double and Twin</t>
  </si>
  <si>
    <t>Wybierz z listy</t>
  </si>
  <si>
    <t>Uwagi</t>
  </si>
  <si>
    <t>Comments</t>
  </si>
  <si>
    <t>pola do edycji</t>
  </si>
  <si>
    <t>pokój z łóżkiem pojedynczym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</si>
</sst>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General"/>
  </numFmts>
  <fonts count="16">
    <font>
      <sz val="11"/>
      <color theme="1"/>
      <name val="Calibri"/>
      <family val="2"/>
      <charset val="238"/>
      <scheme val="minor"/>
    </font>
    <font>
      <i/>
      <sz val="9"/>
      <color indexed="8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zcionka tekstu podstawowego"/>
      <charset val="238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10"/>
      <color theme="0" tint="-0.34998626667073579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5" fillId="0" borderId="0"/>
    <xf numFmtId="0" fontId="6" fillId="2" borderId="0" applyNumberFormat="0" applyBorder="0" applyProtection="0"/>
  </cellStyleXfs>
  <cellXfs count="86">
    <xf numFmtId="0" fontId="0" fillId="0" borderId="0" xfId="0"/>
    <xf numFmtId="0" fontId="7" fillId="3" borderId="0" xfId="0" applyFont="1" applyFill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right"/>
    </xf>
    <xf numFmtId="0" fontId="9" fillId="3" borderId="0" xfId="0" applyFont="1" applyFill="1"/>
    <xf numFmtId="0" fontId="8" fillId="3" borderId="0" xfId="0" applyFont="1" applyFill="1" applyAlignment="1">
      <alignment vertical="top" wrapText="1"/>
    </xf>
    <xf numFmtId="0" fontId="10" fillId="3" borderId="0" xfId="0" applyFont="1" applyFill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vertical="top"/>
    </xf>
    <xf numFmtId="0" fontId="8" fillId="3" borderId="0" xfId="0" applyFont="1" applyFill="1" applyAlignment="1" applyProtection="1">
      <alignment vertical="center"/>
      <protection locked="0"/>
    </xf>
    <xf numFmtId="0" fontId="11" fillId="3" borderId="0" xfId="0" applyFont="1" applyFill="1"/>
    <xf numFmtId="0" fontId="11" fillId="3" borderId="0" xfId="0" applyFont="1" applyFill="1" applyAlignment="1">
      <alignment vertical="top" wrapText="1"/>
    </xf>
    <xf numFmtId="0" fontId="11" fillId="3" borderId="0" xfId="0" applyFont="1" applyFill="1" applyAlignment="1">
      <alignment vertical="top"/>
    </xf>
    <xf numFmtId="0" fontId="10" fillId="3" borderId="0" xfId="0" applyFont="1" applyFill="1" applyAlignment="1">
      <alignment vertical="top" wrapText="1"/>
    </xf>
    <xf numFmtId="0" fontId="0" fillId="3" borderId="0" xfId="0" applyFill="1"/>
    <xf numFmtId="0" fontId="8" fillId="3" borderId="0" xfId="0" applyFont="1" applyFill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 shrinkToFit="1"/>
    </xf>
    <xf numFmtId="0" fontId="8" fillId="3" borderId="0" xfId="0" applyFont="1" applyFill="1" applyAlignment="1">
      <alignment horizontal="center"/>
    </xf>
    <xf numFmtId="0" fontId="11" fillId="3" borderId="0" xfId="0" applyFont="1" applyFill="1" applyAlignment="1" applyProtection="1">
      <alignment horizontal="center" wrapText="1"/>
      <protection locked="0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>
      <alignment horizontal="center"/>
    </xf>
    <xf numFmtId="0" fontId="12" fillId="3" borderId="1" xfId="0" applyFont="1" applyFill="1" applyBorder="1" applyAlignment="1">
      <alignment horizontal="left" vertical="center" shrinkToFit="1"/>
    </xf>
    <xf numFmtId="0" fontId="8" fillId="3" borderId="2" xfId="0" applyFont="1" applyFill="1" applyBorder="1" applyAlignment="1" applyProtection="1">
      <alignment horizontal="center" wrapText="1"/>
      <protection locked="0"/>
    </xf>
    <xf numFmtId="0" fontId="8" fillId="3" borderId="3" xfId="0" applyFont="1" applyFill="1" applyBorder="1" applyAlignment="1" applyProtection="1">
      <alignment horizontal="center" wrapText="1"/>
      <protection locked="0"/>
    </xf>
    <xf numFmtId="0" fontId="8" fillId="5" borderId="4" xfId="0" applyFont="1" applyFill="1" applyBorder="1" applyAlignment="1" applyProtection="1">
      <alignment vertical="center"/>
      <protection locked="0"/>
    </xf>
    <xf numFmtId="0" fontId="8" fillId="5" borderId="3" xfId="0" applyFont="1" applyFill="1" applyBorder="1" applyAlignment="1" applyProtection="1">
      <alignment vertical="center"/>
      <protection locked="0"/>
    </xf>
    <xf numFmtId="0" fontId="8" fillId="5" borderId="1" xfId="0" applyFont="1" applyFill="1" applyBorder="1" applyAlignment="1">
      <alignment horizontal="center" vertical="center"/>
    </xf>
    <xf numFmtId="0" fontId="8" fillId="5" borderId="5" xfId="0" applyFont="1" applyFill="1" applyBorder="1" applyAlignment="1" applyProtection="1">
      <alignment vertical="center"/>
      <protection locked="0"/>
    </xf>
    <xf numFmtId="0" fontId="8" fillId="5" borderId="2" xfId="0" applyFont="1" applyFill="1" applyBorder="1" applyAlignment="1" applyProtection="1">
      <alignment vertical="center"/>
      <protection locked="0"/>
    </xf>
    <xf numFmtId="0" fontId="8" fillId="5" borderId="6" xfId="0" applyFont="1" applyFill="1" applyBorder="1" applyAlignment="1" applyProtection="1">
      <alignment vertical="center"/>
      <protection locked="0"/>
    </xf>
    <xf numFmtId="0" fontId="0" fillId="3" borderId="7" xfId="0" applyFill="1" applyBorder="1"/>
    <xf numFmtId="0" fontId="10" fillId="4" borderId="8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shrinkToFit="1"/>
    </xf>
    <xf numFmtId="0" fontId="13" fillId="4" borderId="9" xfId="0" applyFont="1" applyFill="1" applyBorder="1" applyAlignment="1">
      <alignment horizontal="center" vertical="center" shrinkToFit="1"/>
    </xf>
    <xf numFmtId="0" fontId="10" fillId="4" borderId="1" xfId="0" applyFont="1" applyFill="1" applyBorder="1" applyAlignment="1">
      <alignment vertical="center" shrinkToFit="1"/>
    </xf>
    <xf numFmtId="0" fontId="8" fillId="6" borderId="1" xfId="0" applyFont="1" applyFill="1" applyBorder="1" applyAlignment="1">
      <alignment vertical="center" shrinkToFit="1"/>
    </xf>
    <xf numFmtId="0" fontId="8" fillId="6" borderId="1" xfId="0" applyFont="1" applyFill="1" applyBorder="1" applyAlignment="1">
      <alignment horizontal="left" vertical="center" shrinkToFit="1"/>
    </xf>
    <xf numFmtId="0" fontId="12" fillId="6" borderId="1" xfId="0" applyFont="1" applyFill="1" applyBorder="1" applyAlignment="1">
      <alignment vertical="center" shrinkToFit="1"/>
    </xf>
    <xf numFmtId="0" fontId="8" fillId="5" borderId="10" xfId="0" applyFont="1" applyFill="1" applyBorder="1" applyAlignment="1" applyProtection="1">
      <alignment vertical="center"/>
      <protection locked="0"/>
    </xf>
    <xf numFmtId="0" fontId="14" fillId="3" borderId="0" xfId="0" applyFont="1" applyFill="1" applyProtection="1">
      <protection hidden="1"/>
    </xf>
    <xf numFmtId="0" fontId="14" fillId="3" borderId="0" xfId="0" applyFont="1" applyFill="1" applyAlignment="1" applyProtection="1">
      <alignment horizontal="right" vertical="center" wrapText="1"/>
      <protection hidden="1"/>
    </xf>
    <xf numFmtId="0" fontId="14" fillId="3" borderId="0" xfId="0" applyFont="1" applyFill="1"/>
    <xf numFmtId="0" fontId="14" fillId="3" borderId="0" xfId="0" applyFont="1" applyFill="1" applyAlignment="1" applyProtection="1">
      <alignment horizontal="right" vertical="center"/>
      <protection hidden="1"/>
    </xf>
    <xf numFmtId="0" fontId="14" fillId="3" borderId="0" xfId="0" applyFont="1" applyFill="1" applyAlignment="1">
      <alignment horizontal="center" vertical="center"/>
    </xf>
    <xf numFmtId="0" fontId="14" fillId="3" borderId="0" xfId="0" applyFont="1" applyFill="1" applyAlignment="1" applyProtection="1">
      <alignment horizontal="right" wrapText="1"/>
      <protection hidden="1"/>
    </xf>
    <xf numFmtId="0" fontId="14" fillId="3" borderId="0" xfId="0" applyFont="1" applyFill="1" applyAlignment="1" applyProtection="1">
      <alignment wrapText="1"/>
      <protection hidden="1"/>
    </xf>
    <xf numFmtId="0" fontId="14" fillId="3" borderId="0" xfId="0" applyFont="1" applyFill="1" applyAlignment="1" applyProtection="1">
      <alignment vertical="top" wrapText="1"/>
      <protection hidden="1"/>
    </xf>
    <xf numFmtId="0" fontId="14" fillId="3" borderId="0" xfId="0" applyFont="1" applyFill="1" applyAlignment="1">
      <alignment vertical="top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/>
    </xf>
    <xf numFmtId="0" fontId="7" fillId="5" borderId="4" xfId="0" applyFont="1" applyFill="1" applyBorder="1" applyAlignment="1" applyProtection="1">
      <alignment horizontal="center" vertical="center"/>
      <protection locked="0"/>
    </xf>
    <xf numFmtId="0" fontId="7" fillId="5" borderId="7" xfId="0" applyFont="1" applyFill="1" applyBorder="1" applyAlignment="1" applyProtection="1">
      <alignment horizontal="center" vertical="center"/>
      <protection locked="0"/>
    </xf>
    <xf numFmtId="0" fontId="7" fillId="5" borderId="3" xfId="0" applyFont="1" applyFill="1" applyBorder="1" applyAlignment="1" applyProtection="1">
      <alignment horizontal="center" vertical="center"/>
      <protection locked="0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/>
    </xf>
    <xf numFmtId="0" fontId="8" fillId="5" borderId="1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>
      <alignment horizontal="left" vertical="top" wrapText="1"/>
    </xf>
    <xf numFmtId="0" fontId="15" fillId="5" borderId="5" xfId="0" applyFont="1" applyFill="1" applyBorder="1" applyAlignment="1" applyProtection="1">
      <alignment horizontal="left" vertical="top" wrapText="1"/>
      <protection locked="0"/>
    </xf>
    <xf numFmtId="0" fontId="15" fillId="5" borderId="11" xfId="0" applyFont="1" applyFill="1" applyBorder="1" applyAlignment="1" applyProtection="1">
      <alignment horizontal="left" vertical="top" wrapText="1"/>
      <protection locked="0"/>
    </xf>
    <xf numFmtId="0" fontId="15" fillId="5" borderId="2" xfId="0" applyFont="1" applyFill="1" applyBorder="1" applyAlignment="1" applyProtection="1">
      <alignment horizontal="left" vertical="top" wrapText="1"/>
      <protection locked="0"/>
    </xf>
    <xf numFmtId="0" fontId="15" fillId="5" borderId="12" xfId="0" applyFont="1" applyFill="1" applyBorder="1" applyAlignment="1" applyProtection="1">
      <alignment horizontal="left" vertical="top" wrapText="1"/>
      <protection locked="0"/>
    </xf>
    <xf numFmtId="0" fontId="15" fillId="5" borderId="0" xfId="0" applyFont="1" applyFill="1" applyAlignment="1" applyProtection="1">
      <alignment horizontal="left" vertical="top" wrapText="1"/>
      <protection locked="0"/>
    </xf>
    <xf numFmtId="0" fontId="15" fillId="5" borderId="13" xfId="0" applyFont="1" applyFill="1" applyBorder="1" applyAlignment="1" applyProtection="1">
      <alignment horizontal="left" vertical="top" wrapText="1"/>
      <protection locked="0"/>
    </xf>
    <xf numFmtId="0" fontId="15" fillId="5" borderId="10" xfId="0" applyFont="1" applyFill="1" applyBorder="1" applyAlignment="1" applyProtection="1">
      <alignment horizontal="left" vertical="top" wrapText="1"/>
      <protection locked="0"/>
    </xf>
    <xf numFmtId="0" fontId="15" fillId="5" borderId="14" xfId="0" applyFont="1" applyFill="1" applyBorder="1" applyAlignment="1" applyProtection="1">
      <alignment horizontal="left" vertical="top" wrapText="1"/>
      <protection locked="0"/>
    </xf>
    <xf numFmtId="0" fontId="15" fillId="5" borderId="6" xfId="0" applyFont="1" applyFill="1" applyBorder="1" applyAlignment="1" applyProtection="1">
      <alignment horizontal="left" vertical="top" wrapText="1"/>
      <protection locked="0"/>
    </xf>
  </cellXfs>
  <cellStyles count="3">
    <cellStyle name="Excel Built-in Normal" xfId="1" xr:uid="{00000000-0005-0000-0000-000000000000}"/>
    <cellStyle name="Excel_BuiltIn_40% - akcent 3" xfId="2" xr:uid="{00000000-0005-0000-0000-000001000000}"/>
    <cellStyle name="Normalny" xfId="0" builtinId="0"/>
  </cellStyles>
  <dxfs count="1">
    <dxf>
      <fill>
        <patternFill>
          <bgColor rgb="FFFFE48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ropStyle="combo" dx="22" fmlaLink="$D$12" fmlaRange="$M$1:$M$3" noThreeD="1" sel="1" val="0"/>
</file>

<file path=xl/ctrlProps/ctrlProp2.xml><?xml version="1.0" encoding="utf-8"?>
<formControlPr xmlns="http://schemas.microsoft.com/office/spreadsheetml/2009/9/main" objectType="Drop" dropStyle="combo" dx="22" fmlaLink="$D$17" fmlaRange="$M$1:$M$3" noThreeD="1" sel="1" val="0"/>
</file>

<file path=xl/ctrlProps/ctrlProp3.xml><?xml version="1.0" encoding="utf-8"?>
<formControlPr xmlns="http://schemas.microsoft.com/office/spreadsheetml/2009/9/main" objectType="Drop" dropStyle="combo" dx="22" fmlaLink="$D$22" fmlaRange="$M$1:$M$3" noThreeD="1" sel="1" val="0"/>
</file>

<file path=xl/ctrlProps/ctrlProp4.xml><?xml version="1.0" encoding="utf-8"?>
<formControlPr xmlns="http://schemas.microsoft.com/office/spreadsheetml/2009/9/main" objectType="Drop" dropStyle="combo" dx="22" fmlaLink="D27" fmlaRange="$M$1:$M$3" noThreeD="1" sel="1" val="0"/>
</file>

<file path=xl/ctrlProps/ctrlProp5.xml><?xml version="1.0" encoding="utf-8"?>
<formControlPr xmlns="http://schemas.microsoft.com/office/spreadsheetml/2009/9/main" objectType="Drop" dropStyle="combo" dx="22" fmlaLink="$D$7" fmlaRange="$M$1:$M$6" noThreeD="1" sel="1" val="0"/>
</file>

<file path=xl/ctrlProps/ctrlProp6.xml><?xml version="1.0" encoding="utf-8"?>
<formControlPr xmlns="http://schemas.microsoft.com/office/spreadsheetml/2009/9/main" objectType="Drop" dropStyle="combo" dx="22" fmlaLink="$D$37" fmlaRange="$M$1:$M$3" noThreeD="1" sel="1" val="0"/>
</file>

<file path=xl/ctrlProps/ctrlProp7.xml><?xml version="1.0" encoding="utf-8"?>
<formControlPr xmlns="http://schemas.microsoft.com/office/spreadsheetml/2009/9/main" objectType="Drop" dropStyle="combo" dx="22" fmlaLink="$D$42" fmlaRange="$M$1:$M$3" noThreeD="1" sel="1" val="0"/>
</file>

<file path=xl/ctrlProps/ctrlProp8.xml><?xml version="1.0" encoding="utf-8"?>
<formControlPr xmlns="http://schemas.microsoft.com/office/spreadsheetml/2009/9/main" objectType="Drop" dropStyle="combo" dx="22" fmlaLink="$D$47" fmlaRange="$M$1:$M$3" noThreeD="1" sel="1" val="0"/>
</file>

<file path=xl/ctrlProps/ctrlProp9.xml><?xml version="1.0" encoding="utf-8"?>
<formControlPr xmlns="http://schemas.microsoft.com/office/spreadsheetml/2009/9/main" objectType="Drop" dropStyle="combo" dx="22" fmlaLink="$D$52" fmlaRange="$M$1:$M$3" noThreeD="1" sel="1" val="0"/>
</file>

<file path=xl/ctrlProps/ctrlProp10.xml><?xml version="1.0" encoding="utf-8"?>
<formControlPr xmlns="http://schemas.microsoft.com/office/spreadsheetml/2009/9/main" objectType="Drop" dropStyle="combo" dx="22" fmlaLink="$D$57" fmlaRange="$M$1:$M$3" noThreeD="1" sel="1" val="0"/>
</file>

<file path=xl/ctrlProps/ctrlProp11.xml><?xml version="1.0" encoding="utf-8"?>
<formControlPr xmlns="http://schemas.microsoft.com/office/spreadsheetml/2009/9/main" objectType="Drop" dropStyle="combo" dx="22" fmlaLink="$D$62" fmlaRange="$M$1:$M$3" noThreeD="1" sel="1" val="0"/>
</file>

<file path=xl/ctrlProps/ctrlProp12.xml><?xml version="1.0" encoding="utf-8"?>
<formControlPr xmlns="http://schemas.microsoft.com/office/spreadsheetml/2009/9/main" objectType="Drop" dropStyle="combo" dx="22" fmlaLink="$D$67" fmlaRange="$M$1:$M$3" noThreeD="1" sel="1" val="0"/>
</file>

<file path=xl/ctrlProps/ctrlProp13.xml><?xml version="1.0" encoding="utf-8"?>
<formControlPr xmlns="http://schemas.microsoft.com/office/spreadsheetml/2009/9/main" objectType="Drop" dropStyle="combo" dx="22" fmlaLink="$D$72" fmlaRange="$M$1:$M$3" noThreeD="1" sel="1" val="0"/>
</file>

<file path=xl/ctrlProps/ctrlProp14.xml><?xml version="1.0" encoding="utf-8"?>
<formControlPr xmlns="http://schemas.microsoft.com/office/spreadsheetml/2009/9/main" objectType="Drop" dropStyle="combo" dx="22" fmlaLink="$D$77" fmlaRange="$M$1:$M$3" noThreeD="1" sel="1" val="0"/>
</file>

<file path=xl/ctrlProps/ctrlProp15.xml><?xml version="1.0" encoding="utf-8"?>
<formControlPr xmlns="http://schemas.microsoft.com/office/spreadsheetml/2009/9/main" objectType="Drop" dropStyle="combo" dx="22" fmlaLink="$D$82" fmlaRange="$M$1:$M$3" noThreeD="1" sel="1" val="0"/>
</file>

<file path=xl/ctrlProps/ctrlProp16.xml><?xml version="1.0" encoding="utf-8"?>
<formControlPr xmlns="http://schemas.microsoft.com/office/spreadsheetml/2009/9/main" objectType="Drop" dropStyle="combo" dx="22" fmlaLink="$D$87" fmlaRange="$M$1:$M$3" noThreeD="1" sel="1" val="0"/>
</file>

<file path=xl/ctrlProps/ctrlProp17.xml><?xml version="1.0" encoding="utf-8"?>
<formControlPr xmlns="http://schemas.microsoft.com/office/spreadsheetml/2009/9/main" objectType="Drop" dropStyle="combo" dx="22" fmlaLink="$D$92" fmlaRange="$M$1:$M$3" noThreeD="1" sel="1" val="0"/>
</file>

<file path=xl/ctrlProps/ctrlProp18.xml><?xml version="1.0" encoding="utf-8"?>
<formControlPr xmlns="http://schemas.microsoft.com/office/spreadsheetml/2009/9/main" objectType="Drop" dropStyle="combo" dx="22" fmlaLink="D32" fmlaRange="$M$1:$M$3" noThreeD="1" sel="1" val="0"/>
</file>

<file path=xl/ctrlProps/ctrlProp19.xml><?xml version="1.0" encoding="utf-8"?>
<formControlPr xmlns="http://schemas.microsoft.com/office/spreadsheetml/2009/9/main" objectType="Drop" dropStyle="combo" dx="22" fmlaLink="$D$97" fmlaRange="$M$1:$M$3" noThreeD="1" sel="1" val="0"/>
</file>

<file path=xl/ctrlProps/ctrlProp20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21.xml><?xml version="1.0" encoding="utf-8"?>
<formControlPr xmlns="http://schemas.microsoft.com/office/spreadsheetml/2009/9/main" objectType="Drop" dropStyle="combo" dx="22" fmlaLink="$D$107" fmlaRange="$M$1:$M$3" noThreeD="1" sel="1" val="0"/>
</file>

<file path=xl/ctrlProps/ctrlProp22.xml><?xml version="1.0" encoding="utf-8"?>
<formControlPr xmlns="http://schemas.microsoft.com/office/spreadsheetml/2009/9/main" objectType="Drop" dropStyle="combo" dx="22" fmlaLink="$D$112" fmlaRange="$M$1:$M$3" noThreeD="1" sel="1" val="0"/>
</file>

<file path=xl/ctrlProps/ctrlProp23.xml><?xml version="1.0" encoding="utf-8"?>
<formControlPr xmlns="http://schemas.microsoft.com/office/spreadsheetml/2009/9/main" objectType="Drop" dropStyle="combo" dx="22" fmlaLink="$D$117" fmlaRange="$M$1:$M$3" noThreeD="1" sel="1" val="0"/>
</file>

<file path=xl/ctrlProps/ctrlProp24.xml><?xml version="1.0" encoding="utf-8"?>
<formControlPr xmlns="http://schemas.microsoft.com/office/spreadsheetml/2009/9/main" objectType="Drop" dropStyle="combo" dx="22" fmlaLink="$D$122" fmlaRange="$M$1:$M$3" noThreeD="1" sel="1" val="0"/>
</file>

<file path=xl/ctrlProps/ctrlProp25.xml><?xml version="1.0" encoding="utf-8"?>
<formControlPr xmlns="http://schemas.microsoft.com/office/spreadsheetml/2009/9/main" objectType="Drop" dropStyle="combo" dx="22" fmlaLink="$D$127" fmlaRange="$M$1:$M$3" noThreeD="1" sel="1" val="0"/>
</file>

<file path=xl/ctrlProps/ctrlProp26.xml><?xml version="1.0" encoding="utf-8"?>
<formControlPr xmlns="http://schemas.microsoft.com/office/spreadsheetml/2009/9/main" objectType="Drop" dropStyle="combo" dx="22" fmlaLink="$D$132" fmlaRange="$M$1:$M$3" noThreeD="1" sel="1" val="0"/>
</file>

<file path=xl/ctrlProps/ctrlProp27.xml><?xml version="1.0" encoding="utf-8"?>
<formControlPr xmlns="http://schemas.microsoft.com/office/spreadsheetml/2009/9/main" objectType="Drop" dropStyle="combo" dx="22" fmlaLink="$D$137" fmlaRange="$M$1:$M$3" noThreeD="1" sel="1" val="0"/>
</file>

<file path=xl/ctrlProps/ctrlProp28.xml><?xml version="1.0" encoding="utf-8"?>
<formControlPr xmlns="http://schemas.microsoft.com/office/spreadsheetml/2009/9/main" objectType="Drop" dropStyle="combo" dx="22" fmlaLink="$D$142" fmlaRange="$M$1:$M$3" noThreeD="1" sel="1" val="0"/>
</file>

<file path=xl/ctrlProps/ctrlProp29.xml><?xml version="1.0" encoding="utf-8"?>
<formControlPr xmlns="http://schemas.microsoft.com/office/spreadsheetml/2009/9/main" objectType="Drop" dropStyle="combo" dx="22" fmlaLink="$D$147" fmlaRange="$M$1:$M$3" noThreeD="1" sel="1" val="0"/>
</file>

<file path=xl/ctrlProps/ctrlProp30.xml><?xml version="1.0" encoding="utf-8"?>
<formControlPr xmlns="http://schemas.microsoft.com/office/spreadsheetml/2009/9/main" objectType="Drop" dropStyle="combo" dx="22" fmlaLink="$D$152" fmlaRange="$M$1:$M$3" noThreeD="1" sel="1" val="0"/>
</file>

<file path=xl/ctrlProps/ctrlProp31.xml><?xml version="1.0" encoding="utf-8"?>
<formControlPr xmlns="http://schemas.microsoft.com/office/spreadsheetml/2009/9/main" objectType="Drop" dropStyle="combo" dx="22" fmlaLink="$D$157" fmlaRange="$M$1:$M$3" noThreeD="1" sel="1" val="0"/>
</file>

<file path=xl/ctrlProps/ctrlProp32.xml><?xml version="1.0" encoding="utf-8"?>
<formControlPr xmlns="http://schemas.microsoft.com/office/spreadsheetml/2009/9/main" objectType="Drop" dropStyle="combo" dx="22" fmlaLink="$D$162" fmlaRange="$M$1:$M$3" noThreeD="1" sel="1" val="0"/>
</file>

<file path=xl/ctrlProps/ctrlProp33.xml><?xml version="1.0" encoding="utf-8"?>
<formControlPr xmlns="http://schemas.microsoft.com/office/spreadsheetml/2009/9/main" objectType="Drop" dropStyle="combo" dx="22" fmlaLink="$D$167" fmlaRange="$M$1:$M$3" noThreeD="1" sel="1" val="0"/>
</file>

<file path=xl/ctrlProps/ctrlProp34.xml><?xml version="1.0" encoding="utf-8"?>
<formControlPr xmlns="http://schemas.microsoft.com/office/spreadsheetml/2009/9/main" objectType="Drop" dropStyle="combo" dx="22" fmlaLink="$D$172" fmlaRange="$M$1:$M$3" noThreeD="1" sel="1" val="0"/>
</file>

<file path=xl/ctrlProps/ctrlProp35.xml><?xml version="1.0" encoding="utf-8"?>
<formControlPr xmlns="http://schemas.microsoft.com/office/spreadsheetml/2009/9/main" objectType="Drop" dropStyle="combo" dx="22" fmlaLink="$D$177" fmlaRange="$M$1:$M$3" noThreeD="1" sel="1" val="0"/>
</file>

<file path=xl/ctrlProps/ctrlProp36.xml><?xml version="1.0" encoding="utf-8"?>
<formControlPr xmlns="http://schemas.microsoft.com/office/spreadsheetml/2009/9/main" objectType="Drop" dropStyle="combo" dx="22" fmlaLink="$D$182" fmlaRange="$M$1:$M$3" noThreeD="1" sel="1" val="0"/>
</file>

<file path=xl/ctrlProps/ctrlProp37.xml><?xml version="1.0" encoding="utf-8"?>
<formControlPr xmlns="http://schemas.microsoft.com/office/spreadsheetml/2009/9/main" objectType="Drop" dropStyle="combo" dx="22" fmlaLink="$D$187" fmlaRange="$M$1:$M$3" noThreeD="1" sel="1" val="0"/>
</file>

<file path=xl/ctrlProps/ctrlProp38.xml><?xml version="1.0" encoding="utf-8"?>
<formControlPr xmlns="http://schemas.microsoft.com/office/spreadsheetml/2009/9/main" objectType="Drop" dropStyle="combo" dx="22" fmlaLink="$D$192" fmlaRange="$M$1:$M$3" noThreeD="1" sel="1" val="0"/>
</file>

<file path=xl/ctrlProps/ctrlProp39.xml><?xml version="1.0" encoding="utf-8"?>
<formControlPr xmlns="http://schemas.microsoft.com/office/spreadsheetml/2009/9/main" objectType="Drop" dropStyle="combo" dx="22" fmlaLink="$D$197" fmlaRange="$M$1:$M$3" noThreeD="1" sel="1" val="0"/>
</file>

<file path=xl/ctrlProps/ctrlProp40.xml><?xml version="1.0" encoding="utf-8"?>
<formControlPr xmlns="http://schemas.microsoft.com/office/spreadsheetml/2009/9/main" objectType="Drop" dropStyle="combo" dx="22" fmlaLink="$D$202" fmlaRange="$M$1:$M$3" noThreeD="1" sel="1" val="0"/>
</file>

<file path=xl/ctrlProps/ctrlProp41.xml><?xml version="1.0" encoding="utf-8"?>
<formControlPr xmlns="http://schemas.microsoft.com/office/spreadsheetml/2009/9/main" objectType="Drop" dropStyle="combo" dx="22" fmlaLink="$D$12" fmlaRange="$M$1:$M$3" noThreeD="1" sel="1" val="0"/>
</file>

<file path=xl/ctrlProps/ctrlProp42.xml><?xml version="1.0" encoding="utf-8"?>
<formControlPr xmlns="http://schemas.microsoft.com/office/spreadsheetml/2009/9/main" objectType="Drop" dropStyle="combo" dx="22" fmlaLink="$D$17" fmlaRange="$M$1:$M$3" noThreeD="1" sel="1" val="0"/>
</file>

<file path=xl/ctrlProps/ctrlProp43.xml><?xml version="1.0" encoding="utf-8"?>
<formControlPr xmlns="http://schemas.microsoft.com/office/spreadsheetml/2009/9/main" objectType="Drop" dropStyle="combo" dx="22" fmlaLink="$D$22" fmlaRange="$M$1:$M$3" noThreeD="1" sel="1" val="0"/>
</file>

<file path=xl/ctrlProps/ctrlProp44.xml><?xml version="1.0" encoding="utf-8"?>
<formControlPr xmlns="http://schemas.microsoft.com/office/spreadsheetml/2009/9/main" objectType="Drop" dropStyle="combo" dx="22" fmlaLink="$D$27" fmlaRange="$M$1:$M$3" noThreeD="1" sel="1" val="0"/>
</file>

<file path=xl/ctrlProps/ctrlProp45.xml><?xml version="1.0" encoding="utf-8"?>
<formControlPr xmlns="http://schemas.microsoft.com/office/spreadsheetml/2009/9/main" objectType="Drop" dropStyle="combo" dx="22" fmlaLink="$D$32" fmlaRange="$M$1:$M$3" noThreeD="1" sel="1" val="0"/>
</file>

<file path=xl/ctrlProps/ctrlProp46.xml><?xml version="1.0" encoding="utf-8"?>
<formControlPr xmlns="http://schemas.microsoft.com/office/spreadsheetml/2009/9/main" objectType="Drop" dropStyle="combo" dx="22" fmlaLink="$D$37" fmlaRange="$M$1:$M$3" noThreeD="1" sel="1" val="0"/>
</file>

<file path=xl/ctrlProps/ctrlProp47.xml><?xml version="1.0" encoding="utf-8"?>
<formControlPr xmlns="http://schemas.microsoft.com/office/spreadsheetml/2009/9/main" objectType="Drop" dropStyle="combo" dx="22" fmlaLink="$D$42" fmlaRange="$M$1:$M$3" noThreeD="1" sel="1" val="0"/>
</file>

<file path=xl/ctrlProps/ctrlProp48.xml><?xml version="1.0" encoding="utf-8"?>
<formControlPr xmlns="http://schemas.microsoft.com/office/spreadsheetml/2009/9/main" objectType="Drop" dropStyle="combo" dx="22" fmlaLink="$D$47" fmlaRange="$M$1:$M$3" noThreeD="1" sel="1" val="0"/>
</file>

<file path=xl/ctrlProps/ctrlProp49.xml><?xml version="1.0" encoding="utf-8"?>
<formControlPr xmlns="http://schemas.microsoft.com/office/spreadsheetml/2009/9/main" objectType="Drop" dropStyle="combo" dx="22" fmlaLink="$D$52" fmlaRange="$M$1:$M$3" noThreeD="1" sel="1" val="0"/>
</file>

<file path=xl/ctrlProps/ctrlProp50.xml><?xml version="1.0" encoding="utf-8"?>
<formControlPr xmlns="http://schemas.microsoft.com/office/spreadsheetml/2009/9/main" objectType="Drop" dropStyle="combo" dx="22" fmlaLink="$D$57" fmlaRange="$M$1:$M$3" noThreeD="1" sel="1" val="0"/>
</file>

<file path=xl/ctrlProps/ctrlProp51.xml><?xml version="1.0" encoding="utf-8"?>
<formControlPr xmlns="http://schemas.microsoft.com/office/spreadsheetml/2009/9/main" objectType="Drop" dropStyle="combo" dx="22" fmlaLink="$D$62" fmlaRange="$M$1:$M$3" noThreeD="1" sel="1" val="0"/>
</file>

<file path=xl/ctrlProps/ctrlProp52.xml><?xml version="1.0" encoding="utf-8"?>
<formControlPr xmlns="http://schemas.microsoft.com/office/spreadsheetml/2009/9/main" objectType="Drop" dropStyle="combo" dx="22" fmlaLink="$D$67" fmlaRange="$M$1:$M$3" noThreeD="1" sel="1" val="0"/>
</file>

<file path=xl/ctrlProps/ctrlProp53.xml><?xml version="1.0" encoding="utf-8"?>
<formControlPr xmlns="http://schemas.microsoft.com/office/spreadsheetml/2009/9/main" objectType="Drop" dropStyle="combo" dx="22" fmlaLink="$D$72" fmlaRange="$M$1:$M$3" noThreeD="1" sel="1" val="0"/>
</file>

<file path=xl/ctrlProps/ctrlProp54.xml><?xml version="1.0" encoding="utf-8"?>
<formControlPr xmlns="http://schemas.microsoft.com/office/spreadsheetml/2009/9/main" objectType="Drop" dropStyle="combo" dx="22" fmlaLink="$D$77" fmlaRange="$M$1:$M$3" noThreeD="1" sel="1" val="0"/>
</file>

<file path=xl/ctrlProps/ctrlProp55.xml><?xml version="1.0" encoding="utf-8"?>
<formControlPr xmlns="http://schemas.microsoft.com/office/spreadsheetml/2009/9/main" objectType="Drop" dropStyle="combo" dx="22" fmlaLink="$D$82" fmlaRange="$M$1:$M$3" noThreeD="1" sel="1" val="0"/>
</file>

<file path=xl/ctrlProps/ctrlProp56.xml><?xml version="1.0" encoding="utf-8"?>
<formControlPr xmlns="http://schemas.microsoft.com/office/spreadsheetml/2009/9/main" objectType="Drop" dropStyle="combo" dx="22" fmlaLink="$D$87" fmlaRange="$M$1:$M$3" noThreeD="1" sel="1" val="0"/>
</file>

<file path=xl/ctrlProps/ctrlProp57.xml><?xml version="1.0" encoding="utf-8"?>
<formControlPr xmlns="http://schemas.microsoft.com/office/spreadsheetml/2009/9/main" objectType="Drop" dropStyle="combo" dx="22" fmlaLink="$D$92" fmlaRange="$M$1:$M$3" noThreeD="1" sel="1" val="0"/>
</file>

<file path=xl/ctrlProps/ctrlProp58.xml><?xml version="1.0" encoding="utf-8"?>
<formControlPr xmlns="http://schemas.microsoft.com/office/spreadsheetml/2009/9/main" objectType="Drop" dropStyle="combo" dx="22" fmlaLink="$D$97" fmlaRange="$M$1:$M$3" noThreeD="1" sel="1" val="0"/>
</file>

<file path=xl/ctrlProps/ctrlProp59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60.xml><?xml version="1.0" encoding="utf-8"?>
<formControlPr xmlns="http://schemas.microsoft.com/office/spreadsheetml/2009/9/main" objectType="Drop" dropStyle="combo" dx="22" fmlaLink="$D$107" fmlaRange="$M$1:$M$3" noThreeD="1" sel="1" val="0"/>
</file>

<file path=xl/ctrlProps/ctrlProp61.xml><?xml version="1.0" encoding="utf-8"?>
<formControlPr xmlns="http://schemas.microsoft.com/office/spreadsheetml/2009/9/main" objectType="Drop" dropStyle="combo" dx="22" fmlaLink="$D$112" fmlaRange="$M$1:$M$3" noThreeD="1" sel="1" val="0"/>
</file>

<file path=xl/ctrlProps/ctrlProp62.xml><?xml version="1.0" encoding="utf-8"?>
<formControlPr xmlns="http://schemas.microsoft.com/office/spreadsheetml/2009/9/main" objectType="Drop" dropStyle="combo" dx="22" fmlaLink="$D$117" fmlaRange="$M$1:$M$3" noThreeD="1" sel="1" val="0"/>
</file>

<file path=xl/ctrlProps/ctrlProp63.xml><?xml version="1.0" encoding="utf-8"?>
<formControlPr xmlns="http://schemas.microsoft.com/office/spreadsheetml/2009/9/main" objectType="Drop" dropStyle="combo" dx="22" fmlaLink="$D$122" fmlaRange="$M$1:$M$3" noThreeD="1" sel="1" val="0"/>
</file>

<file path=xl/ctrlProps/ctrlProp64.xml><?xml version="1.0" encoding="utf-8"?>
<formControlPr xmlns="http://schemas.microsoft.com/office/spreadsheetml/2009/9/main" objectType="Drop" dropStyle="combo" dx="22" fmlaLink="$D$127" fmlaRange="$M$1:$M$3" noThreeD="1" sel="1" val="0"/>
</file>

<file path=xl/ctrlProps/ctrlProp65.xml><?xml version="1.0" encoding="utf-8"?>
<formControlPr xmlns="http://schemas.microsoft.com/office/spreadsheetml/2009/9/main" objectType="Drop" dropStyle="combo" dx="22" fmlaLink="$D$132" fmlaRange="$M$1:$M$3" noThreeD="1" sel="1" val="0"/>
</file>

<file path=xl/ctrlProps/ctrlProp66.xml><?xml version="1.0" encoding="utf-8"?>
<formControlPr xmlns="http://schemas.microsoft.com/office/spreadsheetml/2009/9/main" objectType="Drop" dropStyle="combo" dx="22" fmlaLink="$D$137" fmlaRange="$M$1:$M$3" noThreeD="1" sel="1" val="0"/>
</file>

<file path=xl/ctrlProps/ctrlProp67.xml><?xml version="1.0" encoding="utf-8"?>
<formControlPr xmlns="http://schemas.microsoft.com/office/spreadsheetml/2009/9/main" objectType="Drop" dropStyle="combo" dx="22" fmlaLink="$D$142" fmlaRange="$M$1:$M$3" noThreeD="1" sel="1" val="0"/>
</file>

<file path=xl/ctrlProps/ctrlProp68.xml><?xml version="1.0" encoding="utf-8"?>
<formControlPr xmlns="http://schemas.microsoft.com/office/spreadsheetml/2009/9/main" objectType="Drop" dropStyle="combo" dx="22" fmlaLink="$D$147" fmlaRange="$M$1:$M$3" noThreeD="1" sel="1" val="0"/>
</file>

<file path=xl/ctrlProps/ctrlProp69.xml><?xml version="1.0" encoding="utf-8"?>
<formControlPr xmlns="http://schemas.microsoft.com/office/spreadsheetml/2009/9/main" objectType="Drop" dropStyle="combo" dx="22" fmlaLink="$D$152" fmlaRange="$M$1:$M$3" noThreeD="1" sel="1" val="0"/>
</file>

<file path=xl/ctrlProps/ctrlProp70.xml><?xml version="1.0" encoding="utf-8"?>
<formControlPr xmlns="http://schemas.microsoft.com/office/spreadsheetml/2009/9/main" objectType="Drop" dropStyle="combo" dx="22" fmlaLink="$D$157" fmlaRange="$M$1:$M$3" noThreeD="1" sel="1" val="0"/>
</file>

<file path=xl/ctrlProps/ctrlProp71.xml><?xml version="1.0" encoding="utf-8"?>
<formControlPr xmlns="http://schemas.microsoft.com/office/spreadsheetml/2009/9/main" objectType="Drop" dropStyle="combo" dx="22" fmlaLink="$D$162" fmlaRange="$M$1:$M$3" noThreeD="1" sel="1" val="0"/>
</file>

<file path=xl/ctrlProps/ctrlProp72.xml><?xml version="1.0" encoding="utf-8"?>
<formControlPr xmlns="http://schemas.microsoft.com/office/spreadsheetml/2009/9/main" objectType="Drop" dropStyle="combo" dx="22" fmlaLink="$D$167" fmlaRange="$M$1:$M$3" noThreeD="1" sel="1" val="0"/>
</file>

<file path=xl/ctrlProps/ctrlProp73.xml><?xml version="1.0" encoding="utf-8"?>
<formControlPr xmlns="http://schemas.microsoft.com/office/spreadsheetml/2009/9/main" objectType="Drop" dropStyle="combo" dx="22" fmlaLink="$D$172" fmlaRange="$M$1:$M$3" noThreeD="1" sel="1" val="0"/>
</file>

<file path=xl/ctrlProps/ctrlProp74.xml><?xml version="1.0" encoding="utf-8"?>
<formControlPr xmlns="http://schemas.microsoft.com/office/spreadsheetml/2009/9/main" objectType="Drop" dropStyle="combo" dx="22" fmlaLink="$D$177" fmlaRange="$M$1:$M$3" noThreeD="1" sel="1" val="0"/>
</file>

<file path=xl/ctrlProps/ctrlProp75.xml><?xml version="1.0" encoding="utf-8"?>
<formControlPr xmlns="http://schemas.microsoft.com/office/spreadsheetml/2009/9/main" objectType="Drop" dropStyle="combo" dx="22" fmlaLink="$D$182" fmlaRange="$M$1:$M$3" noThreeD="1" sel="1" val="0"/>
</file>

<file path=xl/ctrlProps/ctrlProp76.xml><?xml version="1.0" encoding="utf-8"?>
<formControlPr xmlns="http://schemas.microsoft.com/office/spreadsheetml/2009/9/main" objectType="Drop" dropStyle="combo" dx="22" fmlaLink="$D$187" fmlaRange="$M$1:$M$3" noThreeD="1" sel="1" val="0"/>
</file>

<file path=xl/ctrlProps/ctrlProp77.xml><?xml version="1.0" encoding="utf-8"?>
<formControlPr xmlns="http://schemas.microsoft.com/office/spreadsheetml/2009/9/main" objectType="Drop" dropStyle="combo" dx="22" fmlaLink="$D$192" fmlaRange="$M$1:$M$3" noThreeD="1" sel="1" val="0"/>
</file>

<file path=xl/ctrlProps/ctrlProp78.xml><?xml version="1.0" encoding="utf-8"?>
<formControlPr xmlns="http://schemas.microsoft.com/office/spreadsheetml/2009/9/main" objectType="Drop" dropStyle="combo" dx="22" fmlaLink="$D$197" fmlaRange="$M$1:$M$3" noThreeD="1" sel="1" val="0"/>
</file>

<file path=xl/ctrlProps/ctrlProp79.xml><?xml version="1.0" encoding="utf-8"?>
<formControlPr xmlns="http://schemas.microsoft.com/office/spreadsheetml/2009/9/main" objectType="Drop" dropStyle="combo" dx="22" fmlaLink="$D$202" fmlaRange="$M$1:$M$3" noThreeD="1" sel="1" val="0"/>
</file>

<file path=xl/ctrlProps/ctrlProp80.xml><?xml version="1.0" encoding="utf-8"?>
<formControlPr xmlns="http://schemas.microsoft.com/office/spreadsheetml/2009/9/main" objectType="Drop" dropStyle="combo" dx="22" fmlaLink="$D$7" fmlaRange="$M$1:$M$6" noThreeD="1" sel="1" val="0"/>
</file>

<file path=xl/ctrlProps/ctrlProp81.xml><?xml version="1.0" encoding="utf-8"?>
<formControlPr xmlns="http://schemas.microsoft.com/office/spreadsheetml/2009/9/main" objectType="Drop" dropStyle="combo" dx="22" fmlaLink="$D$7" fmlaRange="$M$1:$M$6" noThreeD="1" sel="1" val="0"/>
</file>

<file path=xl/ctrlProps/ctrlProp82.xml><?xml version="1.0" encoding="utf-8"?>
<formControlPr xmlns="http://schemas.microsoft.com/office/spreadsheetml/2009/9/main" objectType="Drop" dropStyle="combo" dx="22" fmlaLink="$D$12" fmlaRange="$M$1:$M$6" noThreeD="1" sel="1" val="0"/>
</file>

<file path=xl/ctrlProps/ctrlProp83.xml><?xml version="1.0" encoding="utf-8"?>
<formControlPr xmlns="http://schemas.microsoft.com/office/spreadsheetml/2009/9/main" objectType="Drop" dropStyle="combo" dx="22" fmlaLink="$D$17" fmlaRange="$M$1:$M$6" noThreeD="1" sel="1" val="0"/>
</file>

<file path=xl/ctrlProps/ctrlProp84.xml><?xml version="1.0" encoding="utf-8"?>
<formControlPr xmlns="http://schemas.microsoft.com/office/spreadsheetml/2009/9/main" objectType="Drop" dropStyle="combo" dx="22" fmlaLink="$D$22" fmlaRange="$M$1:$M$6" noThreeD="1" sel="1" val="0"/>
</file>

<file path=xl/ctrlProps/ctrlProp85.xml><?xml version="1.0" encoding="utf-8"?>
<formControlPr xmlns="http://schemas.microsoft.com/office/spreadsheetml/2009/9/main" objectType="Drop" dropStyle="combo" dx="22" fmlaLink="$D$27" fmlaRange="$M$1:$M$6" noThreeD="1" sel="1" val="0"/>
</file>

<file path=xl/ctrlProps/ctrlProp86.xml><?xml version="1.0" encoding="utf-8"?>
<formControlPr xmlns="http://schemas.microsoft.com/office/spreadsheetml/2009/9/main" objectType="Drop" dropStyle="combo" dx="22" fmlaLink="$D$32" fmlaRange="$M$1:$M$6" noThreeD="1" sel="1" val="0"/>
</file>

<file path=xl/ctrlProps/ctrlProp87.xml><?xml version="1.0" encoding="utf-8"?>
<formControlPr xmlns="http://schemas.microsoft.com/office/spreadsheetml/2009/9/main" objectType="Drop" dropStyle="combo" dx="22" fmlaLink="$D$37" fmlaRange="$M$1:$M$6" noThreeD="1" sel="1" val="0"/>
</file>

<file path=xl/ctrlProps/ctrlProp88.xml><?xml version="1.0" encoding="utf-8"?>
<formControlPr xmlns="http://schemas.microsoft.com/office/spreadsheetml/2009/9/main" objectType="Drop" dropStyle="combo" dx="22" fmlaLink="$D$42" fmlaRange="$M$1:$M$6" noThreeD="1" sel="1" val="0"/>
</file>

<file path=xl/ctrlProps/ctrlProp89.xml><?xml version="1.0" encoding="utf-8"?>
<formControlPr xmlns="http://schemas.microsoft.com/office/spreadsheetml/2009/9/main" objectType="Drop" dropStyle="combo" dx="22" fmlaLink="$D$47" fmlaRange="$M$1:$M$6" noThreeD="1" sel="1" val="0"/>
</file>

<file path=xl/ctrlProps/ctrlProp90.xml><?xml version="1.0" encoding="utf-8"?>
<formControlPr xmlns="http://schemas.microsoft.com/office/spreadsheetml/2009/9/main" objectType="Drop" dropStyle="combo" dx="22" fmlaLink="$D$52" fmlaRange="$M$1:$M$6" noThreeD="1" sel="1" val="0"/>
</file>

<file path=xl/ctrlProps/ctrlProp91.xml><?xml version="1.0" encoding="utf-8"?>
<formControlPr xmlns="http://schemas.microsoft.com/office/spreadsheetml/2009/9/main" objectType="Drop" dropStyle="combo" dx="22" fmlaLink="$D$57" fmlaRange="$M$1:$M$6" noThreeD="1" sel="1" val="0"/>
</file>

<file path=xl/ctrlProps/ctrlProp92.xml><?xml version="1.0" encoding="utf-8"?>
<formControlPr xmlns="http://schemas.microsoft.com/office/spreadsheetml/2009/9/main" objectType="Drop" dropStyle="combo" dx="22" fmlaLink="$D$62" fmlaRange="$M$1:$M$6" noThreeD="1" sel="1" val="0"/>
</file>

<file path=xl/ctrlProps/ctrlProp93.xml><?xml version="1.0" encoding="utf-8"?>
<formControlPr xmlns="http://schemas.microsoft.com/office/spreadsheetml/2009/9/main" objectType="Drop" dropStyle="combo" dx="22" fmlaLink="$D$67" fmlaRange="$M$1:$M$6" noThreeD="1" sel="1" val="0"/>
</file>

<file path=xl/ctrlProps/ctrlProp94.xml><?xml version="1.0" encoding="utf-8"?>
<formControlPr xmlns="http://schemas.microsoft.com/office/spreadsheetml/2009/9/main" objectType="Drop" dropStyle="combo" dx="22" fmlaLink="$D$72" fmlaRange="$M$1:$M$6" noThreeD="1" sel="1" val="0"/>
</file>

<file path=xl/ctrlProps/ctrlProp95.xml><?xml version="1.0" encoding="utf-8"?>
<formControlPr xmlns="http://schemas.microsoft.com/office/spreadsheetml/2009/9/main" objectType="Drop" dropStyle="combo" dx="22" fmlaLink="$D$77" fmlaRange="$M$1:$M$6" noThreeD="1" sel="1" val="0"/>
</file>

<file path=xl/ctrlProps/ctrlProp96.xml><?xml version="1.0" encoding="utf-8"?>
<formControlPr xmlns="http://schemas.microsoft.com/office/spreadsheetml/2009/9/main" objectType="Drop" dropStyle="combo" dx="22" fmlaLink="$D$82" fmlaRange="$M$1:$M$6" noThreeD="1" sel="1" val="0"/>
</file>

<file path=xl/ctrlProps/ctrlProp97.xml><?xml version="1.0" encoding="utf-8"?>
<formControlPr xmlns="http://schemas.microsoft.com/office/spreadsheetml/2009/9/main" objectType="Drop" dropStyle="combo" dx="22" fmlaLink="$D$87" fmlaRange="$M$1:$M$6" noThreeD="1" sel="1" val="0"/>
</file>

<file path=xl/ctrlProps/ctrlProp98.xml><?xml version="1.0" encoding="utf-8"?>
<formControlPr xmlns="http://schemas.microsoft.com/office/spreadsheetml/2009/9/main" objectType="Drop" dropStyle="combo" dx="22" fmlaLink="$D$92" fmlaRange="$M$1:$M$6" noThreeD="1" sel="1" val="0"/>
</file>

<file path=xl/ctrlProps/ctrlProp99.xml><?xml version="1.0" encoding="utf-8"?>
<formControlPr xmlns="http://schemas.microsoft.com/office/spreadsheetml/2009/9/main" objectType="Drop" dropStyle="combo" dx="22" fmlaLink="$D$97" fmlaRange="$M$1:$M$6" noThreeD="1" sel="1" val="0"/>
</file>

<file path=xl/ctrlProps/ctrlProp100.xml><?xml version="1.0" encoding="utf-8"?>
<formControlPr xmlns="http://schemas.microsoft.com/office/spreadsheetml/2009/9/main" objectType="Drop" dropStyle="combo" dx="22" fmlaLink="$D$102" fmlaRange="$M$1:$M$6" noThreeD="1" sel="1" val="0"/>
</file>

<file path=xl/ctrlProps/ctrlProp101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02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03.xml><?xml version="1.0" encoding="utf-8"?>
<formControlPr xmlns="http://schemas.microsoft.com/office/spreadsheetml/2009/9/main" objectType="Drop" dropStyle="combo" dx="22" fmlaLink="$D$107" fmlaRange="$M$1:$M$6" noThreeD="1" sel="1" val="0"/>
</file>

<file path=xl/ctrlProps/ctrlProp104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05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06.xml><?xml version="1.0" encoding="utf-8"?>
<formControlPr xmlns="http://schemas.microsoft.com/office/spreadsheetml/2009/9/main" objectType="Drop" dropStyle="combo" dx="22" fmlaLink="$D$112" fmlaRange="$M$1:$M$6" noThreeD="1" sel="1" val="0"/>
</file>

<file path=xl/ctrlProps/ctrlProp107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08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09.xml><?xml version="1.0" encoding="utf-8"?>
<formControlPr xmlns="http://schemas.microsoft.com/office/spreadsheetml/2009/9/main" objectType="Drop" dropStyle="combo" dx="22" fmlaLink="$D$117" fmlaRange="$M$1:$M$6" noThreeD="1" sel="1" val="0"/>
</file>

<file path=xl/ctrlProps/ctrlProp110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11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12.xml><?xml version="1.0" encoding="utf-8"?>
<formControlPr xmlns="http://schemas.microsoft.com/office/spreadsheetml/2009/9/main" objectType="Drop" dropStyle="combo" dx="22" fmlaLink="$D$122" fmlaRange="$M$1:$M$6" noThreeD="1" sel="1" val="0"/>
</file>

<file path=xl/ctrlProps/ctrlProp113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14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15.xml><?xml version="1.0" encoding="utf-8"?>
<formControlPr xmlns="http://schemas.microsoft.com/office/spreadsheetml/2009/9/main" objectType="Drop" dropStyle="combo" dx="22" fmlaLink="$D$127" fmlaRange="$M$1:$M$6" noThreeD="1" sel="1" val="0"/>
</file>

<file path=xl/ctrlProps/ctrlProp116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17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18.xml><?xml version="1.0" encoding="utf-8"?>
<formControlPr xmlns="http://schemas.microsoft.com/office/spreadsheetml/2009/9/main" objectType="Drop" dropStyle="combo" dx="22" fmlaLink="$D$132" fmlaRange="$M$1:$M$6" noThreeD="1" sel="1" val="0"/>
</file>

<file path=xl/ctrlProps/ctrlProp119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20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21.xml><?xml version="1.0" encoding="utf-8"?>
<formControlPr xmlns="http://schemas.microsoft.com/office/spreadsheetml/2009/9/main" objectType="Drop" dropStyle="combo" dx="22" fmlaLink="$D$137" fmlaRange="$M$1:$M$6" noThreeD="1" sel="1" val="0"/>
</file>

<file path=xl/ctrlProps/ctrlProp122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23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24.xml><?xml version="1.0" encoding="utf-8"?>
<formControlPr xmlns="http://schemas.microsoft.com/office/spreadsheetml/2009/9/main" objectType="Drop" dropStyle="combo" dx="22" fmlaLink="$D$142" fmlaRange="$M$1:$M$6" noThreeD="1" sel="1" val="0"/>
</file>

<file path=xl/ctrlProps/ctrlProp125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26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27.xml><?xml version="1.0" encoding="utf-8"?>
<formControlPr xmlns="http://schemas.microsoft.com/office/spreadsheetml/2009/9/main" objectType="Drop" dropStyle="combo" dx="22" fmlaLink="$D$147" fmlaRange="$M$1:$M$6" noThreeD="1" sel="1" val="0"/>
</file>

<file path=xl/ctrlProps/ctrlProp128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29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30.xml><?xml version="1.0" encoding="utf-8"?>
<formControlPr xmlns="http://schemas.microsoft.com/office/spreadsheetml/2009/9/main" objectType="Drop" dropStyle="combo" dx="22" fmlaLink="$D$152" fmlaRange="$M$1:$M$6" noThreeD="1" sel="1" val="0"/>
</file>

<file path=xl/ctrlProps/ctrlProp131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32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33.xml><?xml version="1.0" encoding="utf-8"?>
<formControlPr xmlns="http://schemas.microsoft.com/office/spreadsheetml/2009/9/main" objectType="Drop" dropStyle="combo" dx="22" fmlaLink="$D$157" fmlaRange="$M$1:$M$6" noThreeD="1" sel="1" val="0"/>
</file>

<file path=xl/ctrlProps/ctrlProp134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35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36.xml><?xml version="1.0" encoding="utf-8"?>
<formControlPr xmlns="http://schemas.microsoft.com/office/spreadsheetml/2009/9/main" objectType="Drop" dropStyle="combo" dx="22" fmlaLink="$D$162" fmlaRange="$M$1:$M$6" noThreeD="1" sel="1" val="0"/>
</file>

<file path=xl/ctrlProps/ctrlProp137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38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39.xml><?xml version="1.0" encoding="utf-8"?>
<formControlPr xmlns="http://schemas.microsoft.com/office/spreadsheetml/2009/9/main" objectType="Drop" dropStyle="combo" dx="22" fmlaLink="$D$167" fmlaRange="$M$1:$M$6" noThreeD="1" sel="1" val="0"/>
</file>

<file path=xl/ctrlProps/ctrlProp140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41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42.xml><?xml version="1.0" encoding="utf-8"?>
<formControlPr xmlns="http://schemas.microsoft.com/office/spreadsheetml/2009/9/main" objectType="Drop" dropStyle="combo" dx="22" fmlaLink="$D$172" fmlaRange="$M$1:$M$6" noThreeD="1" sel="1" val="0"/>
</file>

<file path=xl/ctrlProps/ctrlProp143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44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45.xml><?xml version="1.0" encoding="utf-8"?>
<formControlPr xmlns="http://schemas.microsoft.com/office/spreadsheetml/2009/9/main" objectType="Drop" dropStyle="combo" dx="22" fmlaLink="$D$177" fmlaRange="$M$1:$M$6" noThreeD="1" sel="1" val="0"/>
</file>

<file path=xl/ctrlProps/ctrlProp146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47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48.xml><?xml version="1.0" encoding="utf-8"?>
<formControlPr xmlns="http://schemas.microsoft.com/office/spreadsheetml/2009/9/main" objectType="Drop" dropStyle="combo" dx="22" fmlaLink="$D$182" fmlaRange="$M$1:$M$6" noThreeD="1" sel="1" val="0"/>
</file>

<file path=xl/ctrlProps/ctrlProp149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50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51.xml><?xml version="1.0" encoding="utf-8"?>
<formControlPr xmlns="http://schemas.microsoft.com/office/spreadsheetml/2009/9/main" objectType="Drop" dropStyle="combo" dx="22" fmlaLink="$D$187" fmlaRange="$M$1:$M$6" noThreeD="1" sel="1" val="0"/>
</file>

<file path=xl/ctrlProps/ctrlProp152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53.xml><?xml version="1.0" encoding="utf-8"?>
<formControlPr xmlns="http://schemas.microsoft.com/office/spreadsheetml/2009/9/main" objectType="Drop" dropStyle="combo" dx="22" fmlaLink="$D$192" fmlaRange="$M$1:$M$6" noThreeD="1" sel="1" val="0"/>
</file>

<file path=xl/ctrlProps/ctrlProp154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55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56.xml><?xml version="1.0" encoding="utf-8"?>
<formControlPr xmlns="http://schemas.microsoft.com/office/spreadsheetml/2009/9/main" objectType="Drop" dropStyle="combo" dx="22" fmlaLink="$D$197" fmlaRange="$M$1:$M$6" noThreeD="1" sel="1" val="0"/>
</file>

<file path=xl/ctrlProps/ctrlProp157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58.xml><?xml version="1.0" encoding="utf-8"?>
<formControlPr xmlns="http://schemas.microsoft.com/office/spreadsheetml/2009/9/main" objectType="Drop" dropStyle="combo" dx="22" fmlaLink="$D$102" fmlaRange="$M$1:$M$3" noThreeD="1" sel="1" val="0"/>
</file>

<file path=xl/ctrlProps/ctrlProp159.xml><?xml version="1.0" encoding="utf-8"?>
<formControlPr xmlns="http://schemas.microsoft.com/office/spreadsheetml/2009/9/main" objectType="Drop" dropStyle="combo" dx="22" fmlaLink="$D$202" fmlaRange="$M$1:$M$6" noThreeD="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4</xdr:col>
          <xdr:colOff>0</xdr:colOff>
          <xdr:row>12</xdr:row>
          <xdr:rowOff>95250</xdr:rowOff>
        </xdr:to>
        <xdr:sp macro="" textlink="">
          <xdr:nvSpPr>
            <xdr:cNvPr id="1083" name="Drop Down 59" descr="Wybierz z listy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0</xdr:rowOff>
        </xdr:from>
        <xdr:to>
          <xdr:col>4</xdr:col>
          <xdr:colOff>0</xdr:colOff>
          <xdr:row>17</xdr:row>
          <xdr:rowOff>95250</xdr:rowOff>
        </xdr:to>
        <xdr:sp macro="" textlink="">
          <xdr:nvSpPr>
            <xdr:cNvPr id="1084" name="Drop Down 60" descr="Wybierz z listy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4</xdr:col>
          <xdr:colOff>0</xdr:colOff>
          <xdr:row>22</xdr:row>
          <xdr:rowOff>95250</xdr:rowOff>
        </xdr:to>
        <xdr:sp macro="" textlink="">
          <xdr:nvSpPr>
            <xdr:cNvPr id="1085" name="Drop Down 61" descr="Wybierz z listy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26</xdr:row>
          <xdr:rowOff>0</xdr:rowOff>
        </xdr:from>
        <xdr:to>
          <xdr:col>4</xdr:col>
          <xdr:colOff>0</xdr:colOff>
          <xdr:row>27</xdr:row>
          <xdr:rowOff>95250</xdr:rowOff>
        </xdr:to>
        <xdr:sp macro="" textlink="">
          <xdr:nvSpPr>
            <xdr:cNvPr id="1086" name="Drop Down 62" descr="Wybierz z listy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0</xdr:rowOff>
        </xdr:from>
        <xdr:to>
          <xdr:col>3</xdr:col>
          <xdr:colOff>838200</xdr:colOff>
          <xdr:row>7</xdr:row>
          <xdr:rowOff>95250</xdr:rowOff>
        </xdr:to>
        <xdr:sp macro="" textlink="">
          <xdr:nvSpPr>
            <xdr:cNvPr id="1026" name="Drop Down 2" descr="Wybierz z listy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36</xdr:row>
          <xdr:rowOff>0</xdr:rowOff>
        </xdr:from>
        <xdr:to>
          <xdr:col>4</xdr:col>
          <xdr:colOff>0</xdr:colOff>
          <xdr:row>37</xdr:row>
          <xdr:rowOff>95250</xdr:rowOff>
        </xdr:to>
        <xdr:sp macro="" textlink="">
          <xdr:nvSpPr>
            <xdr:cNvPr id="1088" name="Drop Down 64" descr="Wybierz z listy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41</xdr:row>
          <xdr:rowOff>0</xdr:rowOff>
        </xdr:from>
        <xdr:to>
          <xdr:col>4</xdr:col>
          <xdr:colOff>0</xdr:colOff>
          <xdr:row>42</xdr:row>
          <xdr:rowOff>95250</xdr:rowOff>
        </xdr:to>
        <xdr:sp macro="" textlink="">
          <xdr:nvSpPr>
            <xdr:cNvPr id="1089" name="Drop Down 65" descr="Wybierz z listy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46</xdr:row>
          <xdr:rowOff>0</xdr:rowOff>
        </xdr:from>
        <xdr:to>
          <xdr:col>4</xdr:col>
          <xdr:colOff>0</xdr:colOff>
          <xdr:row>47</xdr:row>
          <xdr:rowOff>95250</xdr:rowOff>
        </xdr:to>
        <xdr:sp macro="" textlink="">
          <xdr:nvSpPr>
            <xdr:cNvPr id="1090" name="Drop Down 66" descr="Wybierz z listy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51</xdr:row>
          <xdr:rowOff>0</xdr:rowOff>
        </xdr:from>
        <xdr:to>
          <xdr:col>4</xdr:col>
          <xdr:colOff>0</xdr:colOff>
          <xdr:row>52</xdr:row>
          <xdr:rowOff>95250</xdr:rowOff>
        </xdr:to>
        <xdr:sp macro="" textlink="">
          <xdr:nvSpPr>
            <xdr:cNvPr id="1091" name="Drop Down 67" descr="Wybierz z listy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56</xdr:row>
          <xdr:rowOff>0</xdr:rowOff>
        </xdr:from>
        <xdr:to>
          <xdr:col>4</xdr:col>
          <xdr:colOff>0</xdr:colOff>
          <xdr:row>57</xdr:row>
          <xdr:rowOff>95250</xdr:rowOff>
        </xdr:to>
        <xdr:sp macro="" textlink="">
          <xdr:nvSpPr>
            <xdr:cNvPr id="1092" name="Drop Down 68" descr="Wybierz z listy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61</xdr:row>
          <xdr:rowOff>0</xdr:rowOff>
        </xdr:from>
        <xdr:to>
          <xdr:col>4</xdr:col>
          <xdr:colOff>0</xdr:colOff>
          <xdr:row>62</xdr:row>
          <xdr:rowOff>95250</xdr:rowOff>
        </xdr:to>
        <xdr:sp macro="" textlink="">
          <xdr:nvSpPr>
            <xdr:cNvPr id="1093" name="Drop Down 69" descr="Wybierz z listy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66</xdr:row>
          <xdr:rowOff>0</xdr:rowOff>
        </xdr:from>
        <xdr:to>
          <xdr:col>4</xdr:col>
          <xdr:colOff>0</xdr:colOff>
          <xdr:row>67</xdr:row>
          <xdr:rowOff>95250</xdr:rowOff>
        </xdr:to>
        <xdr:sp macro="" textlink="">
          <xdr:nvSpPr>
            <xdr:cNvPr id="1094" name="Drop Down 70" descr="Wybierz z listy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71</xdr:row>
          <xdr:rowOff>0</xdr:rowOff>
        </xdr:from>
        <xdr:to>
          <xdr:col>4</xdr:col>
          <xdr:colOff>0</xdr:colOff>
          <xdr:row>72</xdr:row>
          <xdr:rowOff>95250</xdr:rowOff>
        </xdr:to>
        <xdr:sp macro="" textlink="">
          <xdr:nvSpPr>
            <xdr:cNvPr id="1095" name="Drop Down 71" descr="Wybierz z listy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76</xdr:row>
          <xdr:rowOff>0</xdr:rowOff>
        </xdr:from>
        <xdr:to>
          <xdr:col>4</xdr:col>
          <xdr:colOff>0</xdr:colOff>
          <xdr:row>77</xdr:row>
          <xdr:rowOff>95250</xdr:rowOff>
        </xdr:to>
        <xdr:sp macro="" textlink="">
          <xdr:nvSpPr>
            <xdr:cNvPr id="1096" name="Drop Down 72" descr="Wybierz z listy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81</xdr:row>
          <xdr:rowOff>0</xdr:rowOff>
        </xdr:from>
        <xdr:to>
          <xdr:col>4</xdr:col>
          <xdr:colOff>0</xdr:colOff>
          <xdr:row>82</xdr:row>
          <xdr:rowOff>95250</xdr:rowOff>
        </xdr:to>
        <xdr:sp macro="" textlink="">
          <xdr:nvSpPr>
            <xdr:cNvPr id="1097" name="Drop Down 73" descr="Wybierz z listy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86</xdr:row>
          <xdr:rowOff>0</xdr:rowOff>
        </xdr:from>
        <xdr:to>
          <xdr:col>4</xdr:col>
          <xdr:colOff>0</xdr:colOff>
          <xdr:row>87</xdr:row>
          <xdr:rowOff>95250</xdr:rowOff>
        </xdr:to>
        <xdr:sp macro="" textlink="">
          <xdr:nvSpPr>
            <xdr:cNvPr id="1098" name="Drop Down 74" descr="Wybierz z listy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91</xdr:row>
          <xdr:rowOff>0</xdr:rowOff>
        </xdr:from>
        <xdr:to>
          <xdr:col>4</xdr:col>
          <xdr:colOff>0</xdr:colOff>
          <xdr:row>92</xdr:row>
          <xdr:rowOff>95250</xdr:rowOff>
        </xdr:to>
        <xdr:sp macro="" textlink="">
          <xdr:nvSpPr>
            <xdr:cNvPr id="1099" name="Drop Down 75" descr="Wybierz z listy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0</xdr:rowOff>
        </xdr:from>
        <xdr:to>
          <xdr:col>4</xdr:col>
          <xdr:colOff>0</xdr:colOff>
          <xdr:row>32</xdr:row>
          <xdr:rowOff>95250</xdr:rowOff>
        </xdr:to>
        <xdr:sp macro="" textlink="">
          <xdr:nvSpPr>
            <xdr:cNvPr id="1102" name="Drop Down 78" descr="Wybierz z listy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96</xdr:row>
          <xdr:rowOff>0</xdr:rowOff>
        </xdr:from>
        <xdr:to>
          <xdr:col>4</xdr:col>
          <xdr:colOff>0</xdr:colOff>
          <xdr:row>97</xdr:row>
          <xdr:rowOff>95250</xdr:rowOff>
        </xdr:to>
        <xdr:sp macro="" textlink="">
          <xdr:nvSpPr>
            <xdr:cNvPr id="1105" name="Drop Down 81" descr="Wybierz z listy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101</xdr:row>
          <xdr:rowOff>0</xdr:rowOff>
        </xdr:from>
        <xdr:to>
          <xdr:col>4</xdr:col>
          <xdr:colOff>0</xdr:colOff>
          <xdr:row>102</xdr:row>
          <xdr:rowOff>95250</xdr:rowOff>
        </xdr:to>
        <xdr:sp macro="" textlink="">
          <xdr:nvSpPr>
            <xdr:cNvPr id="1106" name="Drop Down 82" descr="Wybierz z listy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106</xdr:row>
          <xdr:rowOff>0</xdr:rowOff>
        </xdr:from>
        <xdr:to>
          <xdr:col>4</xdr:col>
          <xdr:colOff>0</xdr:colOff>
          <xdr:row>107</xdr:row>
          <xdr:rowOff>95250</xdr:rowOff>
        </xdr:to>
        <xdr:sp macro="" textlink="">
          <xdr:nvSpPr>
            <xdr:cNvPr id="1107" name="Drop Down 83" descr="Wybierz z listy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111</xdr:row>
          <xdr:rowOff>0</xdr:rowOff>
        </xdr:from>
        <xdr:to>
          <xdr:col>4</xdr:col>
          <xdr:colOff>0</xdr:colOff>
          <xdr:row>112</xdr:row>
          <xdr:rowOff>95250</xdr:rowOff>
        </xdr:to>
        <xdr:sp macro="" textlink="">
          <xdr:nvSpPr>
            <xdr:cNvPr id="1108" name="Drop Down 84" descr="Wybierz z listy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116</xdr:row>
          <xdr:rowOff>0</xdr:rowOff>
        </xdr:from>
        <xdr:to>
          <xdr:col>4</xdr:col>
          <xdr:colOff>0</xdr:colOff>
          <xdr:row>117</xdr:row>
          <xdr:rowOff>95250</xdr:rowOff>
        </xdr:to>
        <xdr:sp macro="" textlink="">
          <xdr:nvSpPr>
            <xdr:cNvPr id="1109" name="Drop Down 85" descr="Wybierz z listy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121</xdr:row>
          <xdr:rowOff>0</xdr:rowOff>
        </xdr:from>
        <xdr:to>
          <xdr:col>4</xdr:col>
          <xdr:colOff>0</xdr:colOff>
          <xdr:row>122</xdr:row>
          <xdr:rowOff>95250</xdr:rowOff>
        </xdr:to>
        <xdr:sp macro="" textlink="">
          <xdr:nvSpPr>
            <xdr:cNvPr id="1110" name="Drop Down 86" descr="Wybierz z listy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126</xdr:row>
          <xdr:rowOff>0</xdr:rowOff>
        </xdr:from>
        <xdr:to>
          <xdr:col>4</xdr:col>
          <xdr:colOff>0</xdr:colOff>
          <xdr:row>127</xdr:row>
          <xdr:rowOff>95250</xdr:rowOff>
        </xdr:to>
        <xdr:sp macro="" textlink="">
          <xdr:nvSpPr>
            <xdr:cNvPr id="1111" name="Drop Down 87" descr="Wybierz z listy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131</xdr:row>
          <xdr:rowOff>0</xdr:rowOff>
        </xdr:from>
        <xdr:to>
          <xdr:col>4</xdr:col>
          <xdr:colOff>0</xdr:colOff>
          <xdr:row>132</xdr:row>
          <xdr:rowOff>95250</xdr:rowOff>
        </xdr:to>
        <xdr:sp macro="" textlink="">
          <xdr:nvSpPr>
            <xdr:cNvPr id="1112" name="Drop Down 88" descr="Wybierz z listy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136</xdr:row>
          <xdr:rowOff>0</xdr:rowOff>
        </xdr:from>
        <xdr:to>
          <xdr:col>4</xdr:col>
          <xdr:colOff>0</xdr:colOff>
          <xdr:row>137</xdr:row>
          <xdr:rowOff>95250</xdr:rowOff>
        </xdr:to>
        <xdr:sp macro="" textlink="">
          <xdr:nvSpPr>
            <xdr:cNvPr id="1113" name="Drop Down 89" descr="Wybierz z listy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141</xdr:row>
          <xdr:rowOff>0</xdr:rowOff>
        </xdr:from>
        <xdr:to>
          <xdr:col>4</xdr:col>
          <xdr:colOff>0</xdr:colOff>
          <xdr:row>142</xdr:row>
          <xdr:rowOff>95250</xdr:rowOff>
        </xdr:to>
        <xdr:sp macro="" textlink="">
          <xdr:nvSpPr>
            <xdr:cNvPr id="1114" name="Drop Down 90" descr="Wybierz z listy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146</xdr:row>
          <xdr:rowOff>0</xdr:rowOff>
        </xdr:from>
        <xdr:to>
          <xdr:col>4</xdr:col>
          <xdr:colOff>0</xdr:colOff>
          <xdr:row>147</xdr:row>
          <xdr:rowOff>95250</xdr:rowOff>
        </xdr:to>
        <xdr:sp macro="" textlink="">
          <xdr:nvSpPr>
            <xdr:cNvPr id="1115" name="Drop Down 91" descr="Wybierz z listy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151</xdr:row>
          <xdr:rowOff>0</xdr:rowOff>
        </xdr:from>
        <xdr:to>
          <xdr:col>4</xdr:col>
          <xdr:colOff>0</xdr:colOff>
          <xdr:row>152</xdr:row>
          <xdr:rowOff>95250</xdr:rowOff>
        </xdr:to>
        <xdr:sp macro="" textlink="">
          <xdr:nvSpPr>
            <xdr:cNvPr id="1116" name="Drop Down 92" descr="Wybierz z listy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156</xdr:row>
          <xdr:rowOff>0</xdr:rowOff>
        </xdr:from>
        <xdr:to>
          <xdr:col>4</xdr:col>
          <xdr:colOff>0</xdr:colOff>
          <xdr:row>157</xdr:row>
          <xdr:rowOff>95250</xdr:rowOff>
        </xdr:to>
        <xdr:sp macro="" textlink="">
          <xdr:nvSpPr>
            <xdr:cNvPr id="1117" name="Drop Down 93" descr="Wybierz z listy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161</xdr:row>
          <xdr:rowOff>0</xdr:rowOff>
        </xdr:from>
        <xdr:to>
          <xdr:col>4</xdr:col>
          <xdr:colOff>0</xdr:colOff>
          <xdr:row>162</xdr:row>
          <xdr:rowOff>95250</xdr:rowOff>
        </xdr:to>
        <xdr:sp macro="" textlink="">
          <xdr:nvSpPr>
            <xdr:cNvPr id="1118" name="Drop Down 94" descr="Wybierz z listy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166</xdr:row>
          <xdr:rowOff>0</xdr:rowOff>
        </xdr:from>
        <xdr:to>
          <xdr:col>4</xdr:col>
          <xdr:colOff>0</xdr:colOff>
          <xdr:row>167</xdr:row>
          <xdr:rowOff>95250</xdr:rowOff>
        </xdr:to>
        <xdr:sp macro="" textlink="">
          <xdr:nvSpPr>
            <xdr:cNvPr id="1119" name="Drop Down 95" descr="Wybierz z listy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171</xdr:row>
          <xdr:rowOff>0</xdr:rowOff>
        </xdr:from>
        <xdr:to>
          <xdr:col>4</xdr:col>
          <xdr:colOff>0</xdr:colOff>
          <xdr:row>172</xdr:row>
          <xdr:rowOff>95250</xdr:rowOff>
        </xdr:to>
        <xdr:sp macro="" textlink="">
          <xdr:nvSpPr>
            <xdr:cNvPr id="1120" name="Drop Down 96" descr="Wybierz z listy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176</xdr:row>
          <xdr:rowOff>0</xdr:rowOff>
        </xdr:from>
        <xdr:to>
          <xdr:col>4</xdr:col>
          <xdr:colOff>0</xdr:colOff>
          <xdr:row>177</xdr:row>
          <xdr:rowOff>95250</xdr:rowOff>
        </xdr:to>
        <xdr:sp macro="" textlink="">
          <xdr:nvSpPr>
            <xdr:cNvPr id="1121" name="Drop Down 97" descr="Wybierz z listy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181</xdr:row>
          <xdr:rowOff>0</xdr:rowOff>
        </xdr:from>
        <xdr:to>
          <xdr:col>4</xdr:col>
          <xdr:colOff>0</xdr:colOff>
          <xdr:row>182</xdr:row>
          <xdr:rowOff>95250</xdr:rowOff>
        </xdr:to>
        <xdr:sp macro="" textlink="">
          <xdr:nvSpPr>
            <xdr:cNvPr id="1122" name="Drop Down 98" descr="Wybierz z listy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186</xdr:row>
          <xdr:rowOff>0</xdr:rowOff>
        </xdr:from>
        <xdr:to>
          <xdr:col>4</xdr:col>
          <xdr:colOff>0</xdr:colOff>
          <xdr:row>187</xdr:row>
          <xdr:rowOff>95250</xdr:rowOff>
        </xdr:to>
        <xdr:sp macro="" textlink="">
          <xdr:nvSpPr>
            <xdr:cNvPr id="1123" name="Drop Down 99" descr="Wybierz z listy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191</xdr:row>
          <xdr:rowOff>0</xdr:rowOff>
        </xdr:from>
        <xdr:to>
          <xdr:col>4</xdr:col>
          <xdr:colOff>0</xdr:colOff>
          <xdr:row>192</xdr:row>
          <xdr:rowOff>95250</xdr:rowOff>
        </xdr:to>
        <xdr:sp macro="" textlink="">
          <xdr:nvSpPr>
            <xdr:cNvPr id="1124" name="Drop Down 100" descr="Wybierz z listy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196</xdr:row>
          <xdr:rowOff>0</xdr:rowOff>
        </xdr:from>
        <xdr:to>
          <xdr:col>4</xdr:col>
          <xdr:colOff>0</xdr:colOff>
          <xdr:row>197</xdr:row>
          <xdr:rowOff>95250</xdr:rowOff>
        </xdr:to>
        <xdr:sp macro="" textlink="">
          <xdr:nvSpPr>
            <xdr:cNvPr id="1125" name="Drop Down 101" descr="Wybierz z listy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201</xdr:row>
          <xdr:rowOff>0</xdr:rowOff>
        </xdr:from>
        <xdr:to>
          <xdr:col>4</xdr:col>
          <xdr:colOff>0</xdr:colOff>
          <xdr:row>202</xdr:row>
          <xdr:rowOff>95250</xdr:rowOff>
        </xdr:to>
        <xdr:sp macro="" textlink="">
          <xdr:nvSpPr>
            <xdr:cNvPr id="1126" name="Drop Down 102" descr="Wybierz z listy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3</xdr:col>
          <xdr:colOff>838200</xdr:colOff>
          <xdr:row>12</xdr:row>
          <xdr:rowOff>95250</xdr:rowOff>
        </xdr:to>
        <xdr:sp macro="" textlink="">
          <xdr:nvSpPr>
            <xdr:cNvPr id="1129" name="Drop Down 105" descr="Wybierz z listy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0</xdr:rowOff>
        </xdr:from>
        <xdr:to>
          <xdr:col>3</xdr:col>
          <xdr:colOff>838200</xdr:colOff>
          <xdr:row>17</xdr:row>
          <xdr:rowOff>95250</xdr:rowOff>
        </xdr:to>
        <xdr:sp macro="" textlink="">
          <xdr:nvSpPr>
            <xdr:cNvPr id="1130" name="Drop Down 106" descr="Wybierz z listy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3</xdr:col>
          <xdr:colOff>838200</xdr:colOff>
          <xdr:row>22</xdr:row>
          <xdr:rowOff>95250</xdr:rowOff>
        </xdr:to>
        <xdr:sp macro="" textlink="">
          <xdr:nvSpPr>
            <xdr:cNvPr id="1131" name="Drop Down 107" descr="Wybierz z listy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26</xdr:row>
          <xdr:rowOff>0</xdr:rowOff>
        </xdr:from>
        <xdr:to>
          <xdr:col>3</xdr:col>
          <xdr:colOff>838200</xdr:colOff>
          <xdr:row>27</xdr:row>
          <xdr:rowOff>95250</xdr:rowOff>
        </xdr:to>
        <xdr:sp macro="" textlink="">
          <xdr:nvSpPr>
            <xdr:cNvPr id="1132" name="Drop Down 108" descr="Wybierz z listy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0</xdr:rowOff>
        </xdr:from>
        <xdr:to>
          <xdr:col>3</xdr:col>
          <xdr:colOff>838200</xdr:colOff>
          <xdr:row>32</xdr:row>
          <xdr:rowOff>95250</xdr:rowOff>
        </xdr:to>
        <xdr:sp macro="" textlink="">
          <xdr:nvSpPr>
            <xdr:cNvPr id="1133" name="Drop Down 109" descr="Wybierz z listy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36</xdr:row>
          <xdr:rowOff>0</xdr:rowOff>
        </xdr:from>
        <xdr:to>
          <xdr:col>3</xdr:col>
          <xdr:colOff>838200</xdr:colOff>
          <xdr:row>37</xdr:row>
          <xdr:rowOff>95250</xdr:rowOff>
        </xdr:to>
        <xdr:sp macro="" textlink="">
          <xdr:nvSpPr>
            <xdr:cNvPr id="1134" name="Drop Down 110" descr="Wybierz z listy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41</xdr:row>
          <xdr:rowOff>0</xdr:rowOff>
        </xdr:from>
        <xdr:to>
          <xdr:col>3</xdr:col>
          <xdr:colOff>838200</xdr:colOff>
          <xdr:row>42</xdr:row>
          <xdr:rowOff>95250</xdr:rowOff>
        </xdr:to>
        <xdr:sp macro="" textlink="">
          <xdr:nvSpPr>
            <xdr:cNvPr id="1135" name="Drop Down 111" descr="Wybierz z listy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46</xdr:row>
          <xdr:rowOff>0</xdr:rowOff>
        </xdr:from>
        <xdr:to>
          <xdr:col>3</xdr:col>
          <xdr:colOff>838200</xdr:colOff>
          <xdr:row>47</xdr:row>
          <xdr:rowOff>95250</xdr:rowOff>
        </xdr:to>
        <xdr:sp macro="" textlink="">
          <xdr:nvSpPr>
            <xdr:cNvPr id="1136" name="Drop Down 112" descr="Wybierz z listy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51</xdr:row>
          <xdr:rowOff>0</xdr:rowOff>
        </xdr:from>
        <xdr:to>
          <xdr:col>3</xdr:col>
          <xdr:colOff>838200</xdr:colOff>
          <xdr:row>52</xdr:row>
          <xdr:rowOff>95250</xdr:rowOff>
        </xdr:to>
        <xdr:sp macro="" textlink="">
          <xdr:nvSpPr>
            <xdr:cNvPr id="1137" name="Drop Down 113" descr="Wybierz z listy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56</xdr:row>
          <xdr:rowOff>0</xdr:rowOff>
        </xdr:from>
        <xdr:to>
          <xdr:col>3</xdr:col>
          <xdr:colOff>838200</xdr:colOff>
          <xdr:row>57</xdr:row>
          <xdr:rowOff>95250</xdr:rowOff>
        </xdr:to>
        <xdr:sp macro="" textlink="">
          <xdr:nvSpPr>
            <xdr:cNvPr id="1138" name="Drop Down 114" descr="Wybierz z listy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61</xdr:row>
          <xdr:rowOff>0</xdr:rowOff>
        </xdr:from>
        <xdr:to>
          <xdr:col>3</xdr:col>
          <xdr:colOff>838200</xdr:colOff>
          <xdr:row>62</xdr:row>
          <xdr:rowOff>95250</xdr:rowOff>
        </xdr:to>
        <xdr:sp macro="" textlink="">
          <xdr:nvSpPr>
            <xdr:cNvPr id="1139" name="Drop Down 115" descr="Wybierz z listy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66</xdr:row>
          <xdr:rowOff>0</xdr:rowOff>
        </xdr:from>
        <xdr:to>
          <xdr:col>3</xdr:col>
          <xdr:colOff>838200</xdr:colOff>
          <xdr:row>67</xdr:row>
          <xdr:rowOff>95250</xdr:rowOff>
        </xdr:to>
        <xdr:sp macro="" textlink="">
          <xdr:nvSpPr>
            <xdr:cNvPr id="1140" name="Drop Down 116" descr="Wybierz z listy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71</xdr:row>
          <xdr:rowOff>0</xdr:rowOff>
        </xdr:from>
        <xdr:to>
          <xdr:col>3</xdr:col>
          <xdr:colOff>838200</xdr:colOff>
          <xdr:row>72</xdr:row>
          <xdr:rowOff>95250</xdr:rowOff>
        </xdr:to>
        <xdr:sp macro="" textlink="">
          <xdr:nvSpPr>
            <xdr:cNvPr id="1141" name="Drop Down 117" descr="Wybierz z listy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76</xdr:row>
          <xdr:rowOff>0</xdr:rowOff>
        </xdr:from>
        <xdr:to>
          <xdr:col>3</xdr:col>
          <xdr:colOff>838200</xdr:colOff>
          <xdr:row>77</xdr:row>
          <xdr:rowOff>95250</xdr:rowOff>
        </xdr:to>
        <xdr:sp macro="" textlink="">
          <xdr:nvSpPr>
            <xdr:cNvPr id="1142" name="Drop Down 118" descr="Wybierz z listy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81</xdr:row>
          <xdr:rowOff>0</xdr:rowOff>
        </xdr:from>
        <xdr:to>
          <xdr:col>3</xdr:col>
          <xdr:colOff>838200</xdr:colOff>
          <xdr:row>82</xdr:row>
          <xdr:rowOff>95250</xdr:rowOff>
        </xdr:to>
        <xdr:sp macro="" textlink="">
          <xdr:nvSpPr>
            <xdr:cNvPr id="1143" name="Drop Down 119" descr="Wybierz z listy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86</xdr:row>
          <xdr:rowOff>0</xdr:rowOff>
        </xdr:from>
        <xdr:to>
          <xdr:col>3</xdr:col>
          <xdr:colOff>838200</xdr:colOff>
          <xdr:row>87</xdr:row>
          <xdr:rowOff>95250</xdr:rowOff>
        </xdr:to>
        <xdr:sp macro="" textlink="">
          <xdr:nvSpPr>
            <xdr:cNvPr id="1144" name="Drop Down 120" descr="Wybierz z listy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91</xdr:row>
          <xdr:rowOff>0</xdr:rowOff>
        </xdr:from>
        <xdr:to>
          <xdr:col>3</xdr:col>
          <xdr:colOff>838200</xdr:colOff>
          <xdr:row>92</xdr:row>
          <xdr:rowOff>95250</xdr:rowOff>
        </xdr:to>
        <xdr:sp macro="" textlink="">
          <xdr:nvSpPr>
            <xdr:cNvPr id="1145" name="Drop Down 121" descr="Wybierz z listy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96</xdr:row>
          <xdr:rowOff>0</xdr:rowOff>
        </xdr:from>
        <xdr:to>
          <xdr:col>3</xdr:col>
          <xdr:colOff>838200</xdr:colOff>
          <xdr:row>97</xdr:row>
          <xdr:rowOff>95250</xdr:rowOff>
        </xdr:to>
        <xdr:sp macro="" textlink="">
          <xdr:nvSpPr>
            <xdr:cNvPr id="1146" name="Drop Down 122" descr="Wybierz z listy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101</xdr:row>
          <xdr:rowOff>0</xdr:rowOff>
        </xdr:from>
        <xdr:to>
          <xdr:col>3</xdr:col>
          <xdr:colOff>838200</xdr:colOff>
          <xdr:row>102</xdr:row>
          <xdr:rowOff>95250</xdr:rowOff>
        </xdr:to>
        <xdr:sp macro="" textlink="">
          <xdr:nvSpPr>
            <xdr:cNvPr id="1147" name="Drop Down 123" descr="Wybierz z listy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106</xdr:row>
          <xdr:rowOff>0</xdr:rowOff>
        </xdr:from>
        <xdr:to>
          <xdr:col>3</xdr:col>
          <xdr:colOff>838200</xdr:colOff>
          <xdr:row>107</xdr:row>
          <xdr:rowOff>95250</xdr:rowOff>
        </xdr:to>
        <xdr:sp macro="" textlink="">
          <xdr:nvSpPr>
            <xdr:cNvPr id="1148" name="Drop Down 124" descr="Wybierz z listy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111</xdr:row>
          <xdr:rowOff>0</xdr:rowOff>
        </xdr:from>
        <xdr:to>
          <xdr:col>3</xdr:col>
          <xdr:colOff>838200</xdr:colOff>
          <xdr:row>112</xdr:row>
          <xdr:rowOff>95250</xdr:rowOff>
        </xdr:to>
        <xdr:sp macro="" textlink="">
          <xdr:nvSpPr>
            <xdr:cNvPr id="1149" name="Drop Down 125" descr="Wybierz z listy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116</xdr:row>
          <xdr:rowOff>0</xdr:rowOff>
        </xdr:from>
        <xdr:to>
          <xdr:col>3</xdr:col>
          <xdr:colOff>838200</xdr:colOff>
          <xdr:row>117</xdr:row>
          <xdr:rowOff>95250</xdr:rowOff>
        </xdr:to>
        <xdr:sp macro="" textlink="">
          <xdr:nvSpPr>
            <xdr:cNvPr id="1150" name="Drop Down 126" descr="Wybierz z listy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121</xdr:row>
          <xdr:rowOff>0</xdr:rowOff>
        </xdr:from>
        <xdr:to>
          <xdr:col>3</xdr:col>
          <xdr:colOff>838200</xdr:colOff>
          <xdr:row>122</xdr:row>
          <xdr:rowOff>95250</xdr:rowOff>
        </xdr:to>
        <xdr:sp macro="" textlink="">
          <xdr:nvSpPr>
            <xdr:cNvPr id="1151" name="Drop Down 127" descr="Wybierz z listy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126</xdr:row>
          <xdr:rowOff>0</xdr:rowOff>
        </xdr:from>
        <xdr:to>
          <xdr:col>3</xdr:col>
          <xdr:colOff>838200</xdr:colOff>
          <xdr:row>127</xdr:row>
          <xdr:rowOff>95250</xdr:rowOff>
        </xdr:to>
        <xdr:sp macro="" textlink="">
          <xdr:nvSpPr>
            <xdr:cNvPr id="1152" name="Drop Down 128" descr="Wybierz z listy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131</xdr:row>
          <xdr:rowOff>0</xdr:rowOff>
        </xdr:from>
        <xdr:to>
          <xdr:col>3</xdr:col>
          <xdr:colOff>838200</xdr:colOff>
          <xdr:row>132</xdr:row>
          <xdr:rowOff>95250</xdr:rowOff>
        </xdr:to>
        <xdr:sp macro="" textlink="">
          <xdr:nvSpPr>
            <xdr:cNvPr id="1153" name="Drop Down 129" descr="Wybierz z listy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136</xdr:row>
          <xdr:rowOff>0</xdr:rowOff>
        </xdr:from>
        <xdr:to>
          <xdr:col>3</xdr:col>
          <xdr:colOff>838200</xdr:colOff>
          <xdr:row>137</xdr:row>
          <xdr:rowOff>95250</xdr:rowOff>
        </xdr:to>
        <xdr:sp macro="" textlink="">
          <xdr:nvSpPr>
            <xdr:cNvPr id="1154" name="Drop Down 130" descr="Wybierz z listy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141</xdr:row>
          <xdr:rowOff>0</xdr:rowOff>
        </xdr:from>
        <xdr:to>
          <xdr:col>3</xdr:col>
          <xdr:colOff>838200</xdr:colOff>
          <xdr:row>142</xdr:row>
          <xdr:rowOff>95250</xdr:rowOff>
        </xdr:to>
        <xdr:sp macro="" textlink="">
          <xdr:nvSpPr>
            <xdr:cNvPr id="1155" name="Drop Down 131" descr="Wybierz z listy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146</xdr:row>
          <xdr:rowOff>0</xdr:rowOff>
        </xdr:from>
        <xdr:to>
          <xdr:col>3</xdr:col>
          <xdr:colOff>838200</xdr:colOff>
          <xdr:row>147</xdr:row>
          <xdr:rowOff>95250</xdr:rowOff>
        </xdr:to>
        <xdr:sp macro="" textlink="">
          <xdr:nvSpPr>
            <xdr:cNvPr id="1156" name="Drop Down 132" descr="Wybierz z listy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151</xdr:row>
          <xdr:rowOff>0</xdr:rowOff>
        </xdr:from>
        <xdr:to>
          <xdr:col>3</xdr:col>
          <xdr:colOff>838200</xdr:colOff>
          <xdr:row>152</xdr:row>
          <xdr:rowOff>95250</xdr:rowOff>
        </xdr:to>
        <xdr:sp macro="" textlink="">
          <xdr:nvSpPr>
            <xdr:cNvPr id="1157" name="Drop Down 133" descr="Wybierz z listy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156</xdr:row>
          <xdr:rowOff>0</xdr:rowOff>
        </xdr:from>
        <xdr:to>
          <xdr:col>3</xdr:col>
          <xdr:colOff>838200</xdr:colOff>
          <xdr:row>157</xdr:row>
          <xdr:rowOff>95250</xdr:rowOff>
        </xdr:to>
        <xdr:sp macro="" textlink="">
          <xdr:nvSpPr>
            <xdr:cNvPr id="1158" name="Drop Down 134" descr="Wybierz z listy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161</xdr:row>
          <xdr:rowOff>0</xdr:rowOff>
        </xdr:from>
        <xdr:to>
          <xdr:col>3</xdr:col>
          <xdr:colOff>838200</xdr:colOff>
          <xdr:row>162</xdr:row>
          <xdr:rowOff>95250</xdr:rowOff>
        </xdr:to>
        <xdr:sp macro="" textlink="">
          <xdr:nvSpPr>
            <xdr:cNvPr id="1159" name="Drop Down 135" descr="Wybierz z listy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166</xdr:row>
          <xdr:rowOff>0</xdr:rowOff>
        </xdr:from>
        <xdr:to>
          <xdr:col>3</xdr:col>
          <xdr:colOff>838200</xdr:colOff>
          <xdr:row>167</xdr:row>
          <xdr:rowOff>95250</xdr:rowOff>
        </xdr:to>
        <xdr:sp macro="" textlink="">
          <xdr:nvSpPr>
            <xdr:cNvPr id="1160" name="Drop Down 136" descr="Wybierz z listy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171</xdr:row>
          <xdr:rowOff>0</xdr:rowOff>
        </xdr:from>
        <xdr:to>
          <xdr:col>3</xdr:col>
          <xdr:colOff>838200</xdr:colOff>
          <xdr:row>172</xdr:row>
          <xdr:rowOff>95250</xdr:rowOff>
        </xdr:to>
        <xdr:sp macro="" textlink="">
          <xdr:nvSpPr>
            <xdr:cNvPr id="1161" name="Drop Down 137" descr="Wybierz z listy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176</xdr:row>
          <xdr:rowOff>0</xdr:rowOff>
        </xdr:from>
        <xdr:to>
          <xdr:col>3</xdr:col>
          <xdr:colOff>838200</xdr:colOff>
          <xdr:row>177</xdr:row>
          <xdr:rowOff>95250</xdr:rowOff>
        </xdr:to>
        <xdr:sp macro="" textlink="">
          <xdr:nvSpPr>
            <xdr:cNvPr id="1162" name="Drop Down 138" descr="Wybierz z listy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181</xdr:row>
          <xdr:rowOff>0</xdr:rowOff>
        </xdr:from>
        <xdr:to>
          <xdr:col>3</xdr:col>
          <xdr:colOff>838200</xdr:colOff>
          <xdr:row>182</xdr:row>
          <xdr:rowOff>95250</xdr:rowOff>
        </xdr:to>
        <xdr:sp macro="" textlink="">
          <xdr:nvSpPr>
            <xdr:cNvPr id="1163" name="Drop Down 139" descr="Wybierz z listy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186</xdr:row>
          <xdr:rowOff>0</xdr:rowOff>
        </xdr:from>
        <xdr:to>
          <xdr:col>3</xdr:col>
          <xdr:colOff>838200</xdr:colOff>
          <xdr:row>187</xdr:row>
          <xdr:rowOff>95250</xdr:rowOff>
        </xdr:to>
        <xdr:sp macro="" textlink="">
          <xdr:nvSpPr>
            <xdr:cNvPr id="1164" name="Drop Down 140" descr="Wybierz z listy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191</xdr:row>
          <xdr:rowOff>0</xdr:rowOff>
        </xdr:from>
        <xdr:to>
          <xdr:col>3</xdr:col>
          <xdr:colOff>838200</xdr:colOff>
          <xdr:row>192</xdr:row>
          <xdr:rowOff>95250</xdr:rowOff>
        </xdr:to>
        <xdr:sp macro="" textlink="">
          <xdr:nvSpPr>
            <xdr:cNvPr id="1165" name="Drop Down 141" descr="Wybierz z listy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196</xdr:row>
          <xdr:rowOff>0</xdr:rowOff>
        </xdr:from>
        <xdr:to>
          <xdr:col>3</xdr:col>
          <xdr:colOff>838200</xdr:colOff>
          <xdr:row>197</xdr:row>
          <xdr:rowOff>95250</xdr:rowOff>
        </xdr:to>
        <xdr:sp macro="" textlink="">
          <xdr:nvSpPr>
            <xdr:cNvPr id="1166" name="Drop Down 142" descr="Wybierz z listy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201</xdr:row>
          <xdr:rowOff>0</xdr:rowOff>
        </xdr:from>
        <xdr:to>
          <xdr:col>3</xdr:col>
          <xdr:colOff>838200</xdr:colOff>
          <xdr:row>202</xdr:row>
          <xdr:rowOff>95250</xdr:rowOff>
        </xdr:to>
        <xdr:sp macro="" textlink="">
          <xdr:nvSpPr>
            <xdr:cNvPr id="1167" name="Drop Down 143" descr="Wybierz z listy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3</xdr:col>
          <xdr:colOff>838200</xdr:colOff>
          <xdr:row>12</xdr:row>
          <xdr:rowOff>95250</xdr:rowOff>
        </xdr:to>
        <xdr:sp macro="" textlink="">
          <xdr:nvSpPr>
            <xdr:cNvPr id="1236" name="Drop Down 212" descr="Wybierz z listy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0</xdr:rowOff>
        </xdr:from>
        <xdr:to>
          <xdr:col>3</xdr:col>
          <xdr:colOff>838200</xdr:colOff>
          <xdr:row>17</xdr:row>
          <xdr:rowOff>95250</xdr:rowOff>
        </xdr:to>
        <xdr:sp macro="" textlink="">
          <xdr:nvSpPr>
            <xdr:cNvPr id="1237" name="Drop Down 213" descr="Wybierz z listy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3</xdr:col>
          <xdr:colOff>838200</xdr:colOff>
          <xdr:row>12</xdr:row>
          <xdr:rowOff>95250</xdr:rowOff>
        </xdr:to>
        <xdr:sp macro="" textlink="">
          <xdr:nvSpPr>
            <xdr:cNvPr id="1238" name="Drop Down 214" descr="Wybierz z listy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0</xdr:rowOff>
        </xdr:from>
        <xdr:to>
          <xdr:col>3</xdr:col>
          <xdr:colOff>838200</xdr:colOff>
          <xdr:row>17</xdr:row>
          <xdr:rowOff>95250</xdr:rowOff>
        </xdr:to>
        <xdr:sp macro="" textlink="">
          <xdr:nvSpPr>
            <xdr:cNvPr id="1239" name="Drop Down 215" descr="Wybierz z listy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0</xdr:rowOff>
        </xdr:from>
        <xdr:to>
          <xdr:col>3</xdr:col>
          <xdr:colOff>838200</xdr:colOff>
          <xdr:row>22</xdr:row>
          <xdr:rowOff>95250</xdr:rowOff>
        </xdr:to>
        <xdr:sp macro="" textlink="">
          <xdr:nvSpPr>
            <xdr:cNvPr id="1240" name="Drop Down 216" descr="Wybierz z listy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26</xdr:row>
          <xdr:rowOff>0</xdr:rowOff>
        </xdr:from>
        <xdr:to>
          <xdr:col>3</xdr:col>
          <xdr:colOff>838200</xdr:colOff>
          <xdr:row>27</xdr:row>
          <xdr:rowOff>95250</xdr:rowOff>
        </xdr:to>
        <xdr:sp macro="" textlink="">
          <xdr:nvSpPr>
            <xdr:cNvPr id="1241" name="Drop Down 217" descr="Wybierz z listy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31</xdr:row>
          <xdr:rowOff>0</xdr:rowOff>
        </xdr:from>
        <xdr:to>
          <xdr:col>3</xdr:col>
          <xdr:colOff>838200</xdr:colOff>
          <xdr:row>32</xdr:row>
          <xdr:rowOff>95250</xdr:rowOff>
        </xdr:to>
        <xdr:sp macro="" textlink="">
          <xdr:nvSpPr>
            <xdr:cNvPr id="1242" name="Drop Down 218" descr="Wybierz z listy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36</xdr:row>
          <xdr:rowOff>0</xdr:rowOff>
        </xdr:from>
        <xdr:to>
          <xdr:col>3</xdr:col>
          <xdr:colOff>838200</xdr:colOff>
          <xdr:row>37</xdr:row>
          <xdr:rowOff>95250</xdr:rowOff>
        </xdr:to>
        <xdr:sp macro="" textlink="">
          <xdr:nvSpPr>
            <xdr:cNvPr id="1243" name="Drop Down 219" descr="Wybierz z listy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41</xdr:row>
          <xdr:rowOff>0</xdr:rowOff>
        </xdr:from>
        <xdr:to>
          <xdr:col>3</xdr:col>
          <xdr:colOff>838200</xdr:colOff>
          <xdr:row>42</xdr:row>
          <xdr:rowOff>95250</xdr:rowOff>
        </xdr:to>
        <xdr:sp macro="" textlink="">
          <xdr:nvSpPr>
            <xdr:cNvPr id="1244" name="Drop Down 220" descr="Wybierz z listy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46</xdr:row>
          <xdr:rowOff>0</xdr:rowOff>
        </xdr:from>
        <xdr:to>
          <xdr:col>3</xdr:col>
          <xdr:colOff>838200</xdr:colOff>
          <xdr:row>47</xdr:row>
          <xdr:rowOff>95250</xdr:rowOff>
        </xdr:to>
        <xdr:sp macro="" textlink="">
          <xdr:nvSpPr>
            <xdr:cNvPr id="1245" name="Drop Down 221" descr="Wybierz z listy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51</xdr:row>
          <xdr:rowOff>0</xdr:rowOff>
        </xdr:from>
        <xdr:to>
          <xdr:col>3</xdr:col>
          <xdr:colOff>838200</xdr:colOff>
          <xdr:row>52</xdr:row>
          <xdr:rowOff>95250</xdr:rowOff>
        </xdr:to>
        <xdr:sp macro="" textlink="">
          <xdr:nvSpPr>
            <xdr:cNvPr id="1246" name="Drop Down 222" descr="Wybierz z listy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00000000-0008-0000-0000-0000D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56</xdr:row>
          <xdr:rowOff>0</xdr:rowOff>
        </xdr:from>
        <xdr:to>
          <xdr:col>3</xdr:col>
          <xdr:colOff>838200</xdr:colOff>
          <xdr:row>57</xdr:row>
          <xdr:rowOff>95250</xdr:rowOff>
        </xdr:to>
        <xdr:sp macro="" textlink="">
          <xdr:nvSpPr>
            <xdr:cNvPr id="1247" name="Drop Down 223" descr="Wybierz z listy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00000000-0008-0000-0000-0000D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61</xdr:row>
          <xdr:rowOff>0</xdr:rowOff>
        </xdr:from>
        <xdr:to>
          <xdr:col>3</xdr:col>
          <xdr:colOff>838200</xdr:colOff>
          <xdr:row>62</xdr:row>
          <xdr:rowOff>95250</xdr:rowOff>
        </xdr:to>
        <xdr:sp macro="" textlink="">
          <xdr:nvSpPr>
            <xdr:cNvPr id="1248" name="Drop Down 224" descr="Wybierz z listy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id="{00000000-0008-0000-0000-0000E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66</xdr:row>
          <xdr:rowOff>0</xdr:rowOff>
        </xdr:from>
        <xdr:to>
          <xdr:col>3</xdr:col>
          <xdr:colOff>838200</xdr:colOff>
          <xdr:row>67</xdr:row>
          <xdr:rowOff>95250</xdr:rowOff>
        </xdr:to>
        <xdr:sp macro="" textlink="">
          <xdr:nvSpPr>
            <xdr:cNvPr id="1249" name="Drop Down 225" descr="Wybierz z listy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71</xdr:row>
          <xdr:rowOff>0</xdr:rowOff>
        </xdr:from>
        <xdr:to>
          <xdr:col>3</xdr:col>
          <xdr:colOff>838200</xdr:colOff>
          <xdr:row>72</xdr:row>
          <xdr:rowOff>95250</xdr:rowOff>
        </xdr:to>
        <xdr:sp macro="" textlink="">
          <xdr:nvSpPr>
            <xdr:cNvPr id="1250" name="Drop Down 226" descr="Wybierz z listy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76</xdr:row>
          <xdr:rowOff>0</xdr:rowOff>
        </xdr:from>
        <xdr:to>
          <xdr:col>3</xdr:col>
          <xdr:colOff>838200</xdr:colOff>
          <xdr:row>77</xdr:row>
          <xdr:rowOff>95250</xdr:rowOff>
        </xdr:to>
        <xdr:sp macro="" textlink="">
          <xdr:nvSpPr>
            <xdr:cNvPr id="1251" name="Drop Down 227" descr="Wybierz z listy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81</xdr:row>
          <xdr:rowOff>0</xdr:rowOff>
        </xdr:from>
        <xdr:to>
          <xdr:col>3</xdr:col>
          <xdr:colOff>838200</xdr:colOff>
          <xdr:row>82</xdr:row>
          <xdr:rowOff>95250</xdr:rowOff>
        </xdr:to>
        <xdr:sp macro="" textlink="">
          <xdr:nvSpPr>
            <xdr:cNvPr id="1252" name="Drop Down 228" descr="Wybierz z listy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86</xdr:row>
          <xdr:rowOff>0</xdr:rowOff>
        </xdr:from>
        <xdr:to>
          <xdr:col>3</xdr:col>
          <xdr:colOff>838200</xdr:colOff>
          <xdr:row>87</xdr:row>
          <xdr:rowOff>95250</xdr:rowOff>
        </xdr:to>
        <xdr:sp macro="" textlink="">
          <xdr:nvSpPr>
            <xdr:cNvPr id="1253" name="Drop Down 229" descr="Wybierz z listy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91</xdr:row>
          <xdr:rowOff>0</xdr:rowOff>
        </xdr:from>
        <xdr:to>
          <xdr:col>3</xdr:col>
          <xdr:colOff>838200</xdr:colOff>
          <xdr:row>92</xdr:row>
          <xdr:rowOff>95250</xdr:rowOff>
        </xdr:to>
        <xdr:sp macro="" textlink="">
          <xdr:nvSpPr>
            <xdr:cNvPr id="1254" name="Drop Down 230" descr="Wybierz z listy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96</xdr:row>
          <xdr:rowOff>0</xdr:rowOff>
        </xdr:from>
        <xdr:to>
          <xdr:col>3</xdr:col>
          <xdr:colOff>838200</xdr:colOff>
          <xdr:row>97</xdr:row>
          <xdr:rowOff>95250</xdr:rowOff>
        </xdr:to>
        <xdr:sp macro="" textlink="">
          <xdr:nvSpPr>
            <xdr:cNvPr id="1255" name="Drop Down 231" descr="Wybierz z listy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101</xdr:row>
          <xdr:rowOff>0</xdr:rowOff>
        </xdr:from>
        <xdr:to>
          <xdr:col>3</xdr:col>
          <xdr:colOff>838200</xdr:colOff>
          <xdr:row>102</xdr:row>
          <xdr:rowOff>95250</xdr:rowOff>
        </xdr:to>
        <xdr:sp macro="" textlink="">
          <xdr:nvSpPr>
            <xdr:cNvPr id="1256" name="Drop Down 232" descr="Wybierz z listy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106</xdr:row>
          <xdr:rowOff>0</xdr:rowOff>
        </xdr:from>
        <xdr:to>
          <xdr:col>4</xdr:col>
          <xdr:colOff>0</xdr:colOff>
          <xdr:row>107</xdr:row>
          <xdr:rowOff>95250</xdr:rowOff>
        </xdr:to>
        <xdr:sp macro="" textlink="">
          <xdr:nvSpPr>
            <xdr:cNvPr id="1257" name="Drop Down 233" descr="Wybierz z listy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106</xdr:row>
          <xdr:rowOff>0</xdr:rowOff>
        </xdr:from>
        <xdr:to>
          <xdr:col>3</xdr:col>
          <xdr:colOff>838200</xdr:colOff>
          <xdr:row>107</xdr:row>
          <xdr:rowOff>95250</xdr:rowOff>
        </xdr:to>
        <xdr:sp macro="" textlink="">
          <xdr:nvSpPr>
            <xdr:cNvPr id="1258" name="Drop Down 234" descr="Wybierz z listy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106</xdr:row>
          <xdr:rowOff>0</xdr:rowOff>
        </xdr:from>
        <xdr:to>
          <xdr:col>3</xdr:col>
          <xdr:colOff>838200</xdr:colOff>
          <xdr:row>107</xdr:row>
          <xdr:rowOff>95250</xdr:rowOff>
        </xdr:to>
        <xdr:sp macro="" textlink="">
          <xdr:nvSpPr>
            <xdr:cNvPr id="1259" name="Drop Down 235" descr="Wybierz z listy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111</xdr:row>
          <xdr:rowOff>0</xdr:rowOff>
        </xdr:from>
        <xdr:to>
          <xdr:col>4</xdr:col>
          <xdr:colOff>0</xdr:colOff>
          <xdr:row>112</xdr:row>
          <xdr:rowOff>95250</xdr:rowOff>
        </xdr:to>
        <xdr:sp macro="" textlink="">
          <xdr:nvSpPr>
            <xdr:cNvPr id="1260" name="Drop Down 236" descr="Wybierz z listy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111</xdr:row>
          <xdr:rowOff>0</xdr:rowOff>
        </xdr:from>
        <xdr:to>
          <xdr:col>3</xdr:col>
          <xdr:colOff>838200</xdr:colOff>
          <xdr:row>112</xdr:row>
          <xdr:rowOff>95250</xdr:rowOff>
        </xdr:to>
        <xdr:sp macro="" textlink="">
          <xdr:nvSpPr>
            <xdr:cNvPr id="1261" name="Drop Down 237" descr="Wybierz z listy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id="{00000000-0008-0000-0000-0000E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111</xdr:row>
          <xdr:rowOff>0</xdr:rowOff>
        </xdr:from>
        <xdr:to>
          <xdr:col>3</xdr:col>
          <xdr:colOff>838200</xdr:colOff>
          <xdr:row>112</xdr:row>
          <xdr:rowOff>95250</xdr:rowOff>
        </xdr:to>
        <xdr:sp macro="" textlink="">
          <xdr:nvSpPr>
            <xdr:cNvPr id="1262" name="Drop Down 238" descr="Wybierz z listy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116</xdr:row>
          <xdr:rowOff>0</xdr:rowOff>
        </xdr:from>
        <xdr:to>
          <xdr:col>4</xdr:col>
          <xdr:colOff>0</xdr:colOff>
          <xdr:row>117</xdr:row>
          <xdr:rowOff>95250</xdr:rowOff>
        </xdr:to>
        <xdr:sp macro="" textlink="">
          <xdr:nvSpPr>
            <xdr:cNvPr id="1263" name="Drop Down 239" descr="Wybierz z listy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116</xdr:row>
          <xdr:rowOff>0</xdr:rowOff>
        </xdr:from>
        <xdr:to>
          <xdr:col>3</xdr:col>
          <xdr:colOff>838200</xdr:colOff>
          <xdr:row>117</xdr:row>
          <xdr:rowOff>95250</xdr:rowOff>
        </xdr:to>
        <xdr:sp macro="" textlink="">
          <xdr:nvSpPr>
            <xdr:cNvPr id="1264" name="Drop Down 240" descr="Wybierz z listy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116</xdr:row>
          <xdr:rowOff>0</xdr:rowOff>
        </xdr:from>
        <xdr:to>
          <xdr:col>3</xdr:col>
          <xdr:colOff>838200</xdr:colOff>
          <xdr:row>117</xdr:row>
          <xdr:rowOff>95250</xdr:rowOff>
        </xdr:to>
        <xdr:sp macro="" textlink="">
          <xdr:nvSpPr>
            <xdr:cNvPr id="1265" name="Drop Down 241" descr="Wybierz z listy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121</xdr:row>
          <xdr:rowOff>0</xdr:rowOff>
        </xdr:from>
        <xdr:to>
          <xdr:col>4</xdr:col>
          <xdr:colOff>0</xdr:colOff>
          <xdr:row>122</xdr:row>
          <xdr:rowOff>95250</xdr:rowOff>
        </xdr:to>
        <xdr:sp macro="" textlink="">
          <xdr:nvSpPr>
            <xdr:cNvPr id="1266" name="Drop Down 242" descr="Wybierz z listy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121</xdr:row>
          <xdr:rowOff>0</xdr:rowOff>
        </xdr:from>
        <xdr:to>
          <xdr:col>3</xdr:col>
          <xdr:colOff>838200</xdr:colOff>
          <xdr:row>122</xdr:row>
          <xdr:rowOff>95250</xdr:rowOff>
        </xdr:to>
        <xdr:sp macro="" textlink="">
          <xdr:nvSpPr>
            <xdr:cNvPr id="1267" name="Drop Down 243" descr="Wybierz z listy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121</xdr:row>
          <xdr:rowOff>0</xdr:rowOff>
        </xdr:from>
        <xdr:to>
          <xdr:col>3</xdr:col>
          <xdr:colOff>838200</xdr:colOff>
          <xdr:row>122</xdr:row>
          <xdr:rowOff>95250</xdr:rowOff>
        </xdr:to>
        <xdr:sp macro="" textlink="">
          <xdr:nvSpPr>
            <xdr:cNvPr id="1268" name="Drop Down 244" descr="Wybierz z listy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126</xdr:row>
          <xdr:rowOff>0</xdr:rowOff>
        </xdr:from>
        <xdr:to>
          <xdr:col>4</xdr:col>
          <xdr:colOff>0</xdr:colOff>
          <xdr:row>127</xdr:row>
          <xdr:rowOff>95250</xdr:rowOff>
        </xdr:to>
        <xdr:sp macro="" textlink="">
          <xdr:nvSpPr>
            <xdr:cNvPr id="1269" name="Drop Down 245" descr="Wybierz z listy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id="{00000000-0008-0000-0000-0000F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126</xdr:row>
          <xdr:rowOff>0</xdr:rowOff>
        </xdr:from>
        <xdr:to>
          <xdr:col>3</xdr:col>
          <xdr:colOff>838200</xdr:colOff>
          <xdr:row>127</xdr:row>
          <xdr:rowOff>95250</xdr:rowOff>
        </xdr:to>
        <xdr:sp macro="" textlink="">
          <xdr:nvSpPr>
            <xdr:cNvPr id="1270" name="Drop Down 246" descr="Wybierz z listy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00000000-0008-0000-0000-0000F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126</xdr:row>
          <xdr:rowOff>0</xdr:rowOff>
        </xdr:from>
        <xdr:to>
          <xdr:col>3</xdr:col>
          <xdr:colOff>838200</xdr:colOff>
          <xdr:row>127</xdr:row>
          <xdr:rowOff>95250</xdr:rowOff>
        </xdr:to>
        <xdr:sp macro="" textlink="">
          <xdr:nvSpPr>
            <xdr:cNvPr id="1271" name="Drop Down 247" descr="Wybierz z listy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00000000-0008-0000-0000-0000F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131</xdr:row>
          <xdr:rowOff>0</xdr:rowOff>
        </xdr:from>
        <xdr:to>
          <xdr:col>4</xdr:col>
          <xdr:colOff>0</xdr:colOff>
          <xdr:row>132</xdr:row>
          <xdr:rowOff>95250</xdr:rowOff>
        </xdr:to>
        <xdr:sp macro="" textlink="">
          <xdr:nvSpPr>
            <xdr:cNvPr id="1272" name="Drop Down 248" descr="Wybierz z listy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131</xdr:row>
          <xdr:rowOff>0</xdr:rowOff>
        </xdr:from>
        <xdr:to>
          <xdr:col>3</xdr:col>
          <xdr:colOff>838200</xdr:colOff>
          <xdr:row>132</xdr:row>
          <xdr:rowOff>95250</xdr:rowOff>
        </xdr:to>
        <xdr:sp macro="" textlink="">
          <xdr:nvSpPr>
            <xdr:cNvPr id="1273" name="Drop Down 249" descr="Wybierz z listy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131</xdr:row>
          <xdr:rowOff>0</xdr:rowOff>
        </xdr:from>
        <xdr:to>
          <xdr:col>3</xdr:col>
          <xdr:colOff>838200</xdr:colOff>
          <xdr:row>132</xdr:row>
          <xdr:rowOff>95250</xdr:rowOff>
        </xdr:to>
        <xdr:sp macro="" textlink="">
          <xdr:nvSpPr>
            <xdr:cNvPr id="1274" name="Drop Down 250" descr="Wybierz z listy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136</xdr:row>
          <xdr:rowOff>0</xdr:rowOff>
        </xdr:from>
        <xdr:to>
          <xdr:col>4</xdr:col>
          <xdr:colOff>0</xdr:colOff>
          <xdr:row>137</xdr:row>
          <xdr:rowOff>95250</xdr:rowOff>
        </xdr:to>
        <xdr:sp macro="" textlink="">
          <xdr:nvSpPr>
            <xdr:cNvPr id="1275" name="Drop Down 251" descr="Wybierz z listy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136</xdr:row>
          <xdr:rowOff>0</xdr:rowOff>
        </xdr:from>
        <xdr:to>
          <xdr:col>3</xdr:col>
          <xdr:colOff>838200</xdr:colOff>
          <xdr:row>137</xdr:row>
          <xdr:rowOff>95250</xdr:rowOff>
        </xdr:to>
        <xdr:sp macro="" textlink="">
          <xdr:nvSpPr>
            <xdr:cNvPr id="1276" name="Drop Down 252" descr="Wybierz z listy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id="{00000000-0008-0000-0000-0000F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136</xdr:row>
          <xdr:rowOff>0</xdr:rowOff>
        </xdr:from>
        <xdr:to>
          <xdr:col>3</xdr:col>
          <xdr:colOff>838200</xdr:colOff>
          <xdr:row>137</xdr:row>
          <xdr:rowOff>95250</xdr:rowOff>
        </xdr:to>
        <xdr:sp macro="" textlink="">
          <xdr:nvSpPr>
            <xdr:cNvPr id="1277" name="Drop Down 253" descr="Wybierz z listy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:a16="http://schemas.microsoft.com/office/drawing/2014/main" id="{00000000-0008-0000-0000-0000F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141</xdr:row>
          <xdr:rowOff>0</xdr:rowOff>
        </xdr:from>
        <xdr:to>
          <xdr:col>4</xdr:col>
          <xdr:colOff>0</xdr:colOff>
          <xdr:row>142</xdr:row>
          <xdr:rowOff>95250</xdr:rowOff>
        </xdr:to>
        <xdr:sp macro="" textlink="">
          <xdr:nvSpPr>
            <xdr:cNvPr id="1278" name="Drop Down 254" descr="Wybierz z listy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:a16="http://schemas.microsoft.com/office/drawing/2014/main" id="{00000000-0008-0000-0000-0000F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141</xdr:row>
          <xdr:rowOff>0</xdr:rowOff>
        </xdr:from>
        <xdr:to>
          <xdr:col>3</xdr:col>
          <xdr:colOff>838200</xdr:colOff>
          <xdr:row>142</xdr:row>
          <xdr:rowOff>95250</xdr:rowOff>
        </xdr:to>
        <xdr:sp macro="" textlink="">
          <xdr:nvSpPr>
            <xdr:cNvPr id="1279" name="Drop Down 255" descr="Wybierz z listy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id="{00000000-0008-0000-0000-0000F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141</xdr:row>
          <xdr:rowOff>0</xdr:rowOff>
        </xdr:from>
        <xdr:to>
          <xdr:col>3</xdr:col>
          <xdr:colOff>838200</xdr:colOff>
          <xdr:row>142</xdr:row>
          <xdr:rowOff>95250</xdr:rowOff>
        </xdr:to>
        <xdr:sp macro="" textlink="">
          <xdr:nvSpPr>
            <xdr:cNvPr id="1280" name="Drop Down 256" descr="Wybierz z listy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id="{00000000-0008-0000-0000-00000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146</xdr:row>
          <xdr:rowOff>0</xdr:rowOff>
        </xdr:from>
        <xdr:to>
          <xdr:col>4</xdr:col>
          <xdr:colOff>0</xdr:colOff>
          <xdr:row>147</xdr:row>
          <xdr:rowOff>95250</xdr:rowOff>
        </xdr:to>
        <xdr:sp macro="" textlink="">
          <xdr:nvSpPr>
            <xdr:cNvPr id="1281" name="Drop Down 257" descr="Wybierz z listy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:a16="http://schemas.microsoft.com/office/drawing/2014/main" id="{00000000-0008-0000-0000-00000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146</xdr:row>
          <xdr:rowOff>0</xdr:rowOff>
        </xdr:from>
        <xdr:to>
          <xdr:col>3</xdr:col>
          <xdr:colOff>838200</xdr:colOff>
          <xdr:row>147</xdr:row>
          <xdr:rowOff>95250</xdr:rowOff>
        </xdr:to>
        <xdr:sp macro="" textlink="">
          <xdr:nvSpPr>
            <xdr:cNvPr id="1282" name="Drop Down 258" descr="Wybierz z listy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id="{00000000-0008-0000-0000-00000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146</xdr:row>
          <xdr:rowOff>0</xdr:rowOff>
        </xdr:from>
        <xdr:to>
          <xdr:col>3</xdr:col>
          <xdr:colOff>838200</xdr:colOff>
          <xdr:row>147</xdr:row>
          <xdr:rowOff>95250</xdr:rowOff>
        </xdr:to>
        <xdr:sp macro="" textlink="">
          <xdr:nvSpPr>
            <xdr:cNvPr id="1283" name="Drop Down 259" descr="Wybierz z listy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id="{00000000-0008-0000-0000-00000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151</xdr:row>
          <xdr:rowOff>0</xdr:rowOff>
        </xdr:from>
        <xdr:to>
          <xdr:col>4</xdr:col>
          <xdr:colOff>0</xdr:colOff>
          <xdr:row>152</xdr:row>
          <xdr:rowOff>95250</xdr:rowOff>
        </xdr:to>
        <xdr:sp macro="" textlink="">
          <xdr:nvSpPr>
            <xdr:cNvPr id="1284" name="Drop Down 260" descr="Wybierz z listy" hidden="1">
              <a:extLst>
                <a:ext uri="{63B3BB69-23CF-44E3-9099-C40C66FF867C}">
                  <a14:compatExt spid="_x0000_s1284"/>
                </a:ext>
                <a:ext uri="{FF2B5EF4-FFF2-40B4-BE49-F238E27FC236}">
                  <a16:creationId xmlns:a16="http://schemas.microsoft.com/office/drawing/2014/main" id="{00000000-0008-0000-0000-00000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151</xdr:row>
          <xdr:rowOff>0</xdr:rowOff>
        </xdr:from>
        <xdr:to>
          <xdr:col>3</xdr:col>
          <xdr:colOff>838200</xdr:colOff>
          <xdr:row>152</xdr:row>
          <xdr:rowOff>95250</xdr:rowOff>
        </xdr:to>
        <xdr:sp macro="" textlink="">
          <xdr:nvSpPr>
            <xdr:cNvPr id="1285" name="Drop Down 261" descr="Wybierz z listy" hidden="1">
              <a:extLst>
                <a:ext uri="{63B3BB69-23CF-44E3-9099-C40C66FF867C}">
                  <a14:compatExt spid="_x0000_s1285"/>
                </a:ext>
                <a:ext uri="{FF2B5EF4-FFF2-40B4-BE49-F238E27FC236}">
                  <a16:creationId xmlns:a16="http://schemas.microsoft.com/office/drawing/2014/main" id="{00000000-0008-0000-0000-00000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151</xdr:row>
          <xdr:rowOff>0</xdr:rowOff>
        </xdr:from>
        <xdr:to>
          <xdr:col>3</xdr:col>
          <xdr:colOff>838200</xdr:colOff>
          <xdr:row>152</xdr:row>
          <xdr:rowOff>95250</xdr:rowOff>
        </xdr:to>
        <xdr:sp macro="" textlink="">
          <xdr:nvSpPr>
            <xdr:cNvPr id="1286" name="Drop Down 262" descr="Wybierz z listy" hidden="1">
              <a:extLst>
                <a:ext uri="{63B3BB69-23CF-44E3-9099-C40C66FF867C}">
                  <a14:compatExt spid="_x0000_s1286"/>
                </a:ext>
                <a:ext uri="{FF2B5EF4-FFF2-40B4-BE49-F238E27FC236}">
                  <a16:creationId xmlns:a16="http://schemas.microsoft.com/office/drawing/2014/main" id="{00000000-0008-0000-0000-00000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156</xdr:row>
          <xdr:rowOff>0</xdr:rowOff>
        </xdr:from>
        <xdr:to>
          <xdr:col>4</xdr:col>
          <xdr:colOff>0</xdr:colOff>
          <xdr:row>157</xdr:row>
          <xdr:rowOff>95250</xdr:rowOff>
        </xdr:to>
        <xdr:sp macro="" textlink="">
          <xdr:nvSpPr>
            <xdr:cNvPr id="1287" name="Drop Down 263" descr="Wybierz z listy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156</xdr:row>
          <xdr:rowOff>0</xdr:rowOff>
        </xdr:from>
        <xdr:to>
          <xdr:col>3</xdr:col>
          <xdr:colOff>838200</xdr:colOff>
          <xdr:row>157</xdr:row>
          <xdr:rowOff>95250</xdr:rowOff>
        </xdr:to>
        <xdr:sp macro="" textlink="">
          <xdr:nvSpPr>
            <xdr:cNvPr id="1288" name="Drop Down 264" descr="Wybierz z listy" hidden="1">
              <a:extLst>
                <a:ext uri="{63B3BB69-23CF-44E3-9099-C40C66FF867C}">
                  <a14:compatExt spid="_x0000_s1288"/>
                </a:ext>
                <a:ext uri="{FF2B5EF4-FFF2-40B4-BE49-F238E27FC236}">
                  <a16:creationId xmlns:a16="http://schemas.microsoft.com/office/drawing/2014/main" id="{00000000-0008-0000-0000-00000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156</xdr:row>
          <xdr:rowOff>0</xdr:rowOff>
        </xdr:from>
        <xdr:to>
          <xdr:col>3</xdr:col>
          <xdr:colOff>838200</xdr:colOff>
          <xdr:row>157</xdr:row>
          <xdr:rowOff>95250</xdr:rowOff>
        </xdr:to>
        <xdr:sp macro="" textlink="">
          <xdr:nvSpPr>
            <xdr:cNvPr id="1289" name="Drop Down 265" descr="Wybierz z listy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161</xdr:row>
          <xdr:rowOff>0</xdr:rowOff>
        </xdr:from>
        <xdr:to>
          <xdr:col>4</xdr:col>
          <xdr:colOff>0</xdr:colOff>
          <xdr:row>162</xdr:row>
          <xdr:rowOff>95250</xdr:rowOff>
        </xdr:to>
        <xdr:sp macro="" textlink="">
          <xdr:nvSpPr>
            <xdr:cNvPr id="1290" name="Drop Down 266" descr="Wybierz z listy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id="{00000000-0008-0000-0000-00000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161</xdr:row>
          <xdr:rowOff>0</xdr:rowOff>
        </xdr:from>
        <xdr:to>
          <xdr:col>3</xdr:col>
          <xdr:colOff>838200</xdr:colOff>
          <xdr:row>162</xdr:row>
          <xdr:rowOff>95250</xdr:rowOff>
        </xdr:to>
        <xdr:sp macro="" textlink="">
          <xdr:nvSpPr>
            <xdr:cNvPr id="1291" name="Drop Down 267" descr="Wybierz z listy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id="{00000000-0008-0000-0000-00000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161</xdr:row>
          <xdr:rowOff>0</xdr:rowOff>
        </xdr:from>
        <xdr:to>
          <xdr:col>3</xdr:col>
          <xdr:colOff>838200</xdr:colOff>
          <xdr:row>162</xdr:row>
          <xdr:rowOff>95250</xdr:rowOff>
        </xdr:to>
        <xdr:sp macro="" textlink="">
          <xdr:nvSpPr>
            <xdr:cNvPr id="1292" name="Drop Down 268" descr="Wybierz z listy" hidden="1">
              <a:extLst>
                <a:ext uri="{63B3BB69-23CF-44E3-9099-C40C66FF867C}">
                  <a14:compatExt spid="_x0000_s1292"/>
                </a:ext>
                <a:ext uri="{FF2B5EF4-FFF2-40B4-BE49-F238E27FC236}">
                  <a16:creationId xmlns:a16="http://schemas.microsoft.com/office/drawing/2014/main" id="{00000000-0008-0000-0000-00000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166</xdr:row>
          <xdr:rowOff>0</xdr:rowOff>
        </xdr:from>
        <xdr:to>
          <xdr:col>4</xdr:col>
          <xdr:colOff>0</xdr:colOff>
          <xdr:row>167</xdr:row>
          <xdr:rowOff>95250</xdr:rowOff>
        </xdr:to>
        <xdr:sp macro="" textlink="">
          <xdr:nvSpPr>
            <xdr:cNvPr id="1293" name="Drop Down 269" descr="Wybierz z listy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00000000-0008-0000-0000-00000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166</xdr:row>
          <xdr:rowOff>0</xdr:rowOff>
        </xdr:from>
        <xdr:to>
          <xdr:col>3</xdr:col>
          <xdr:colOff>838200</xdr:colOff>
          <xdr:row>167</xdr:row>
          <xdr:rowOff>95250</xdr:rowOff>
        </xdr:to>
        <xdr:sp macro="" textlink="">
          <xdr:nvSpPr>
            <xdr:cNvPr id="1294" name="Drop Down 270" descr="Wybierz z listy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00000000-0008-0000-0000-00000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166</xdr:row>
          <xdr:rowOff>0</xdr:rowOff>
        </xdr:from>
        <xdr:to>
          <xdr:col>3</xdr:col>
          <xdr:colOff>838200</xdr:colOff>
          <xdr:row>167</xdr:row>
          <xdr:rowOff>95250</xdr:rowOff>
        </xdr:to>
        <xdr:sp macro="" textlink="">
          <xdr:nvSpPr>
            <xdr:cNvPr id="1295" name="Drop Down 271" descr="Wybierz z listy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id="{00000000-0008-0000-0000-00000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171</xdr:row>
          <xdr:rowOff>0</xdr:rowOff>
        </xdr:from>
        <xdr:to>
          <xdr:col>4</xdr:col>
          <xdr:colOff>0</xdr:colOff>
          <xdr:row>172</xdr:row>
          <xdr:rowOff>95250</xdr:rowOff>
        </xdr:to>
        <xdr:sp macro="" textlink="">
          <xdr:nvSpPr>
            <xdr:cNvPr id="1296" name="Drop Down 272" descr="Wybierz z listy" hidden="1">
              <a:extLst>
                <a:ext uri="{63B3BB69-23CF-44E3-9099-C40C66FF867C}">
                  <a14:compatExt spid="_x0000_s1296"/>
                </a:ext>
                <a:ext uri="{FF2B5EF4-FFF2-40B4-BE49-F238E27FC236}">
                  <a16:creationId xmlns:a16="http://schemas.microsoft.com/office/drawing/2014/main" id="{00000000-0008-0000-0000-00001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171</xdr:row>
          <xdr:rowOff>0</xdr:rowOff>
        </xdr:from>
        <xdr:to>
          <xdr:col>3</xdr:col>
          <xdr:colOff>838200</xdr:colOff>
          <xdr:row>172</xdr:row>
          <xdr:rowOff>95250</xdr:rowOff>
        </xdr:to>
        <xdr:sp macro="" textlink="">
          <xdr:nvSpPr>
            <xdr:cNvPr id="1297" name="Drop Down 273" descr="Wybierz z listy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id="{00000000-0008-0000-0000-00001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171</xdr:row>
          <xdr:rowOff>0</xdr:rowOff>
        </xdr:from>
        <xdr:to>
          <xdr:col>3</xdr:col>
          <xdr:colOff>838200</xdr:colOff>
          <xdr:row>172</xdr:row>
          <xdr:rowOff>95250</xdr:rowOff>
        </xdr:to>
        <xdr:sp macro="" textlink="">
          <xdr:nvSpPr>
            <xdr:cNvPr id="1298" name="Drop Down 274" descr="Wybierz z listy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id="{00000000-0008-0000-0000-00001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176</xdr:row>
          <xdr:rowOff>0</xdr:rowOff>
        </xdr:from>
        <xdr:to>
          <xdr:col>4</xdr:col>
          <xdr:colOff>0</xdr:colOff>
          <xdr:row>177</xdr:row>
          <xdr:rowOff>95250</xdr:rowOff>
        </xdr:to>
        <xdr:sp macro="" textlink="">
          <xdr:nvSpPr>
            <xdr:cNvPr id="1299" name="Drop Down 275" descr="Wybierz z listy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id="{00000000-0008-0000-0000-00001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176</xdr:row>
          <xdr:rowOff>0</xdr:rowOff>
        </xdr:from>
        <xdr:to>
          <xdr:col>3</xdr:col>
          <xdr:colOff>838200</xdr:colOff>
          <xdr:row>177</xdr:row>
          <xdr:rowOff>95250</xdr:rowOff>
        </xdr:to>
        <xdr:sp macro="" textlink="">
          <xdr:nvSpPr>
            <xdr:cNvPr id="1300" name="Drop Down 276" descr="Wybierz z listy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176</xdr:row>
          <xdr:rowOff>0</xdr:rowOff>
        </xdr:from>
        <xdr:to>
          <xdr:col>3</xdr:col>
          <xdr:colOff>838200</xdr:colOff>
          <xdr:row>177</xdr:row>
          <xdr:rowOff>95250</xdr:rowOff>
        </xdr:to>
        <xdr:sp macro="" textlink="">
          <xdr:nvSpPr>
            <xdr:cNvPr id="1301" name="Drop Down 277" descr="Wybierz z listy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181</xdr:row>
          <xdr:rowOff>0</xdr:rowOff>
        </xdr:from>
        <xdr:to>
          <xdr:col>4</xdr:col>
          <xdr:colOff>0</xdr:colOff>
          <xdr:row>182</xdr:row>
          <xdr:rowOff>95250</xdr:rowOff>
        </xdr:to>
        <xdr:sp macro="" textlink="">
          <xdr:nvSpPr>
            <xdr:cNvPr id="1302" name="Drop Down 278" descr="Wybierz z listy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181</xdr:row>
          <xdr:rowOff>0</xdr:rowOff>
        </xdr:from>
        <xdr:to>
          <xdr:col>3</xdr:col>
          <xdr:colOff>838200</xdr:colOff>
          <xdr:row>182</xdr:row>
          <xdr:rowOff>95250</xdr:rowOff>
        </xdr:to>
        <xdr:sp macro="" textlink="">
          <xdr:nvSpPr>
            <xdr:cNvPr id="1303" name="Drop Down 279" descr="Wybierz z listy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181</xdr:row>
          <xdr:rowOff>0</xdr:rowOff>
        </xdr:from>
        <xdr:to>
          <xdr:col>3</xdr:col>
          <xdr:colOff>838200</xdr:colOff>
          <xdr:row>182</xdr:row>
          <xdr:rowOff>95250</xdr:rowOff>
        </xdr:to>
        <xdr:sp macro="" textlink="">
          <xdr:nvSpPr>
            <xdr:cNvPr id="1304" name="Drop Down 280" descr="Wybierz z listy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186</xdr:row>
          <xdr:rowOff>0</xdr:rowOff>
        </xdr:from>
        <xdr:to>
          <xdr:col>4</xdr:col>
          <xdr:colOff>0</xdr:colOff>
          <xdr:row>187</xdr:row>
          <xdr:rowOff>95250</xdr:rowOff>
        </xdr:to>
        <xdr:sp macro="" textlink="">
          <xdr:nvSpPr>
            <xdr:cNvPr id="1305" name="Drop Down 281" descr="Wybierz z listy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186</xdr:row>
          <xdr:rowOff>0</xdr:rowOff>
        </xdr:from>
        <xdr:to>
          <xdr:col>3</xdr:col>
          <xdr:colOff>838200</xdr:colOff>
          <xdr:row>187</xdr:row>
          <xdr:rowOff>95250</xdr:rowOff>
        </xdr:to>
        <xdr:sp macro="" textlink="">
          <xdr:nvSpPr>
            <xdr:cNvPr id="1306" name="Drop Down 282" descr="Wybierz z listy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186</xdr:row>
          <xdr:rowOff>0</xdr:rowOff>
        </xdr:from>
        <xdr:to>
          <xdr:col>3</xdr:col>
          <xdr:colOff>838200</xdr:colOff>
          <xdr:row>187</xdr:row>
          <xdr:rowOff>95250</xdr:rowOff>
        </xdr:to>
        <xdr:sp macro="" textlink="">
          <xdr:nvSpPr>
            <xdr:cNvPr id="1307" name="Drop Down 283" descr="Wybierz z listy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191</xdr:row>
          <xdr:rowOff>0</xdr:rowOff>
        </xdr:from>
        <xdr:to>
          <xdr:col>4</xdr:col>
          <xdr:colOff>0</xdr:colOff>
          <xdr:row>192</xdr:row>
          <xdr:rowOff>95250</xdr:rowOff>
        </xdr:to>
        <xdr:sp macro="" textlink="">
          <xdr:nvSpPr>
            <xdr:cNvPr id="1308" name="Drop Down 284" descr="Wybierz z listy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191</xdr:row>
          <xdr:rowOff>0</xdr:rowOff>
        </xdr:from>
        <xdr:to>
          <xdr:col>3</xdr:col>
          <xdr:colOff>838200</xdr:colOff>
          <xdr:row>192</xdr:row>
          <xdr:rowOff>95250</xdr:rowOff>
        </xdr:to>
        <xdr:sp macro="" textlink="">
          <xdr:nvSpPr>
            <xdr:cNvPr id="1309" name="Drop Down 285" descr="Wybierz z listy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id="{00000000-0008-0000-0000-00001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196</xdr:row>
          <xdr:rowOff>0</xdr:rowOff>
        </xdr:from>
        <xdr:to>
          <xdr:col>4</xdr:col>
          <xdr:colOff>0</xdr:colOff>
          <xdr:row>197</xdr:row>
          <xdr:rowOff>95250</xdr:rowOff>
        </xdr:to>
        <xdr:sp macro="" textlink="">
          <xdr:nvSpPr>
            <xdr:cNvPr id="1311" name="Drop Down 287" descr="Wybierz z listy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00000000-0008-0000-0000-00001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196</xdr:row>
          <xdr:rowOff>0</xdr:rowOff>
        </xdr:from>
        <xdr:to>
          <xdr:col>3</xdr:col>
          <xdr:colOff>838200</xdr:colOff>
          <xdr:row>197</xdr:row>
          <xdr:rowOff>95250</xdr:rowOff>
        </xdr:to>
        <xdr:sp macro="" textlink="">
          <xdr:nvSpPr>
            <xdr:cNvPr id="1312" name="Drop Down 288" descr="Wybierz z listy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00000000-0008-0000-0000-00002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196</xdr:row>
          <xdr:rowOff>0</xdr:rowOff>
        </xdr:from>
        <xdr:to>
          <xdr:col>3</xdr:col>
          <xdr:colOff>838200</xdr:colOff>
          <xdr:row>197</xdr:row>
          <xdr:rowOff>95250</xdr:rowOff>
        </xdr:to>
        <xdr:sp macro="" textlink="">
          <xdr:nvSpPr>
            <xdr:cNvPr id="1313" name="Drop Down 289" descr="Wybierz z listy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id="{00000000-0008-0000-0000-00002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201</xdr:row>
          <xdr:rowOff>0</xdr:rowOff>
        </xdr:from>
        <xdr:to>
          <xdr:col>4</xdr:col>
          <xdr:colOff>0</xdr:colOff>
          <xdr:row>202</xdr:row>
          <xdr:rowOff>95250</xdr:rowOff>
        </xdr:to>
        <xdr:sp macro="" textlink="">
          <xdr:nvSpPr>
            <xdr:cNvPr id="1314" name="Drop Down 290" descr="Wybierz z listy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00000000-0008-0000-0000-00002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201</xdr:row>
          <xdr:rowOff>0</xdr:rowOff>
        </xdr:from>
        <xdr:to>
          <xdr:col>3</xdr:col>
          <xdr:colOff>838200</xdr:colOff>
          <xdr:row>202</xdr:row>
          <xdr:rowOff>95250</xdr:rowOff>
        </xdr:to>
        <xdr:sp macro="" textlink="">
          <xdr:nvSpPr>
            <xdr:cNvPr id="1315" name="Drop Down 291" descr="Wybierz z listy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id="{00000000-0008-0000-0000-00002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201</xdr:row>
          <xdr:rowOff>0</xdr:rowOff>
        </xdr:from>
        <xdr:to>
          <xdr:col>3</xdr:col>
          <xdr:colOff>838200</xdr:colOff>
          <xdr:row>202</xdr:row>
          <xdr:rowOff>95250</xdr:rowOff>
        </xdr:to>
        <xdr:sp macro="" textlink="">
          <xdr:nvSpPr>
            <xdr:cNvPr id="1316" name="Drop Down 292" descr="Wybierz z listy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id="{00000000-0008-0000-0000-00002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45" Type="http://schemas.openxmlformats.org/officeDocument/2006/relationships/ctrlProp" Target="../ctrlProps/ctrlProp142.xml"/><Relationship Id="rId161" Type="http://schemas.openxmlformats.org/officeDocument/2006/relationships/ctrlProp" Target="../ctrlProps/ctrlProp15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151" Type="http://schemas.openxmlformats.org/officeDocument/2006/relationships/ctrlProp" Target="../ctrlProps/ctrlProp148.xml"/><Relationship Id="rId156" Type="http://schemas.openxmlformats.org/officeDocument/2006/relationships/ctrlProp" Target="../ctrlProps/ctrlProp153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146" Type="http://schemas.openxmlformats.org/officeDocument/2006/relationships/ctrlProp" Target="../ctrlProps/ctrlProp14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162" Type="http://schemas.openxmlformats.org/officeDocument/2006/relationships/ctrlProp" Target="../ctrlProps/ctrlProp15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52" Type="http://schemas.openxmlformats.org/officeDocument/2006/relationships/ctrlProp" Target="../ctrlProps/ctrlProp14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48" Type="http://schemas.openxmlformats.org/officeDocument/2006/relationships/ctrlProp" Target="../ctrlProps/ctrlProp145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26" Type="http://schemas.openxmlformats.org/officeDocument/2006/relationships/ctrlProp" Target="../ctrlProps/ctrlProp23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6" Type="http://schemas.openxmlformats.org/officeDocument/2006/relationships/ctrlProp" Target="../ctrlProps/ctrlProp13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5"/>
  <sheetViews>
    <sheetView tabSelected="1" view="pageBreakPreview" zoomScale="98" zoomScaleNormal="89" zoomScaleSheetLayoutView="98" zoomScalePageLayoutView="83" workbookViewId="0">
      <selection activeCell="C39" sqref="B37:C39"/>
    </sheetView>
  </sheetViews>
  <sheetFormatPr defaultColWidth="8.85546875" defaultRowHeight="12" customHeight="1"/>
  <cols>
    <col min="1" max="1" width="3.7109375" style="15" customWidth="1"/>
    <col min="2" max="2" width="13" style="15" customWidth="1"/>
    <col min="3" max="3" width="11.28515625" style="15" customWidth="1"/>
    <col min="4" max="4" width="12.5703125" style="22" customWidth="1"/>
    <col min="5" max="5" width="12.140625" style="15" customWidth="1"/>
    <col min="6" max="7" width="12.42578125" style="15" customWidth="1"/>
    <col min="8" max="8" width="2.5703125" style="15" customWidth="1"/>
    <col min="9" max="9" width="11.28515625" style="15" customWidth="1"/>
    <col min="10" max="11" width="8.85546875" style="15"/>
    <col min="12" max="12" width="0.85546875" style="15" hidden="1" customWidth="1"/>
    <col min="13" max="13" width="0.28515625" style="15" customWidth="1"/>
    <col min="14" max="14" width="9.140625" style="15" customWidth="1"/>
    <col min="15" max="16384" width="8.85546875" style="15"/>
  </cols>
  <sheetData>
    <row r="1" spans="1:14" s="2" customFormat="1" ht="15" customHeight="1">
      <c r="A1" s="63" t="s">
        <v>13</v>
      </c>
      <c r="B1" s="64"/>
      <c r="C1" s="64"/>
      <c r="D1" s="64"/>
      <c r="E1" s="64"/>
      <c r="F1" s="64"/>
      <c r="G1" s="64"/>
      <c r="H1" s="64"/>
      <c r="I1" s="64"/>
      <c r="J1" s="64"/>
      <c r="K1" s="65"/>
      <c r="L1" s="46">
        <v>1</v>
      </c>
      <c r="M1" s="47" t="s">
        <v>34</v>
      </c>
      <c r="N1" s="48"/>
    </row>
    <row r="2" spans="1:14" s="2" customFormat="1" ht="14.45" customHeight="1">
      <c r="A2" s="69"/>
      <c r="B2" s="70"/>
      <c r="C2" s="70"/>
      <c r="D2" s="70"/>
      <c r="E2" s="70"/>
      <c r="F2" s="70"/>
      <c r="G2" s="70"/>
      <c r="H2" s="70"/>
      <c r="I2" s="70"/>
      <c r="J2" s="70"/>
      <c r="K2" s="71"/>
      <c r="L2" s="46">
        <v>2</v>
      </c>
      <c r="M2" s="47" t="s">
        <v>1</v>
      </c>
      <c r="N2" s="48"/>
    </row>
    <row r="3" spans="1:14" s="2" customFormat="1" ht="12" customHeight="1">
      <c r="A3" s="1"/>
      <c r="B3" s="1"/>
      <c r="C3" s="1"/>
      <c r="D3" s="19"/>
      <c r="E3" s="1"/>
      <c r="F3" s="1"/>
      <c r="G3" s="1"/>
      <c r="L3" s="46">
        <v>3</v>
      </c>
      <c r="M3" s="47" t="s">
        <v>2</v>
      </c>
      <c r="N3" s="48"/>
    </row>
    <row r="4" spans="1:14" s="3" customFormat="1" ht="14.45" customHeight="1">
      <c r="A4" s="72" t="s">
        <v>26</v>
      </c>
      <c r="B4" s="66" t="s">
        <v>8</v>
      </c>
      <c r="C4" s="67"/>
      <c r="D4" s="33" t="s">
        <v>25</v>
      </c>
      <c r="E4" s="34" t="s">
        <v>6</v>
      </c>
      <c r="F4" s="35" t="s">
        <v>7</v>
      </c>
      <c r="G4" s="35" t="s">
        <v>35</v>
      </c>
      <c r="I4" s="39" t="s">
        <v>6</v>
      </c>
      <c r="J4" s="39" t="s">
        <v>20</v>
      </c>
      <c r="K4" s="39" t="s">
        <v>21</v>
      </c>
      <c r="L4" s="49">
        <v>4</v>
      </c>
      <c r="M4" s="47" t="s">
        <v>3</v>
      </c>
      <c r="N4" s="50"/>
    </row>
    <row r="5" spans="1:14" s="2" customFormat="1" ht="12" customHeight="1">
      <c r="A5" s="73"/>
      <c r="B5" s="68" t="s">
        <v>9</v>
      </c>
      <c r="C5" s="68"/>
      <c r="D5" s="36" t="s">
        <v>24</v>
      </c>
      <c r="E5" s="37" t="s">
        <v>10</v>
      </c>
      <c r="F5" s="38" t="s">
        <v>11</v>
      </c>
      <c r="G5" s="38" t="s">
        <v>36</v>
      </c>
      <c r="I5" s="40" t="s">
        <v>10</v>
      </c>
      <c r="J5" s="40" t="s">
        <v>22</v>
      </c>
      <c r="K5" s="40" t="s">
        <v>23</v>
      </c>
      <c r="L5" s="46">
        <v>5</v>
      </c>
      <c r="M5" s="51" t="s">
        <v>4</v>
      </c>
      <c r="N5" s="48"/>
    </row>
    <row r="6" spans="1:14" s="2" customFormat="1" ht="12" customHeight="1">
      <c r="A6" s="3"/>
      <c r="B6" s="3"/>
      <c r="C6" s="3"/>
      <c r="D6" s="19"/>
      <c r="E6" s="3"/>
      <c r="F6" s="3"/>
      <c r="G6" s="3"/>
      <c r="I6" s="42" t="s">
        <v>1</v>
      </c>
      <c r="J6" s="18">
        <f>COUNTIFS($D$7:$D$211,2)</f>
        <v>0</v>
      </c>
      <c r="K6" s="18">
        <f>1*J6</f>
        <v>0</v>
      </c>
      <c r="L6" s="46">
        <v>6</v>
      </c>
      <c r="M6" s="51" t="s">
        <v>15</v>
      </c>
      <c r="N6" s="48"/>
    </row>
    <row r="7" spans="1:14" s="2" customFormat="1" ht="12" customHeight="1">
      <c r="A7" s="56">
        <v>1</v>
      </c>
      <c r="B7" s="26"/>
      <c r="C7" s="27"/>
      <c r="D7" s="24">
        <v>1</v>
      </c>
      <c r="E7" s="62" t="str">
        <f>VLOOKUP(D7,$L$7:$M$12,2,0)</f>
        <v>Nie wybrano</v>
      </c>
      <c r="F7" s="55"/>
      <c r="G7" s="75"/>
      <c r="I7" s="43" t="s">
        <v>2</v>
      </c>
      <c r="J7" s="18">
        <f>COUNTIFS($D$7:$D$211,3)</f>
        <v>0</v>
      </c>
      <c r="K7" s="18">
        <f>2*J7</f>
        <v>0</v>
      </c>
      <c r="L7" s="46">
        <v>1</v>
      </c>
      <c r="M7" s="52" t="s">
        <v>28</v>
      </c>
      <c r="N7" s="48"/>
    </row>
    <row r="8" spans="1:14" s="2" customFormat="1" ht="12" customHeight="1">
      <c r="A8" s="57"/>
      <c r="B8" s="26"/>
      <c r="C8" s="27"/>
      <c r="D8" s="60" t="str">
        <f>VLOOKUP(D7,$L$1:$M$6,2,0)</f>
        <v>Wybierz z listy</v>
      </c>
      <c r="E8" s="62"/>
      <c r="F8" s="55"/>
      <c r="G8" s="75"/>
      <c r="I8" s="43" t="s">
        <v>3</v>
      </c>
      <c r="J8" s="18">
        <f>COUNTIFS($D$7:$D$211,4)</f>
        <v>0</v>
      </c>
      <c r="K8" s="18">
        <f>2*J8</f>
        <v>0</v>
      </c>
      <c r="L8" s="46">
        <v>2</v>
      </c>
      <c r="M8" s="52" t="s">
        <v>27</v>
      </c>
      <c r="N8" s="48"/>
    </row>
    <row r="9" spans="1:14" s="2" customFormat="1" ht="12" customHeight="1">
      <c r="A9" s="57"/>
      <c r="B9" s="26"/>
      <c r="C9" s="27"/>
      <c r="D9" s="60"/>
      <c r="E9" s="62"/>
      <c r="F9" s="55"/>
      <c r="G9" s="75"/>
      <c r="I9" s="44" t="s">
        <v>33</v>
      </c>
      <c r="J9" s="23">
        <f>COUNTIFS($D$7:$D$211,3)+COUNTIFS($D$7:$D$211,4)</f>
        <v>0</v>
      </c>
      <c r="K9" s="23">
        <f>2*J9</f>
        <v>0</v>
      </c>
      <c r="L9" s="46">
        <v>3</v>
      </c>
      <c r="M9" s="52" t="s">
        <v>31</v>
      </c>
      <c r="N9" s="48"/>
    </row>
    <row r="10" spans="1:14" s="2" customFormat="1" ht="12" customHeight="1">
      <c r="A10" s="58"/>
      <c r="B10" s="26"/>
      <c r="C10" s="27"/>
      <c r="D10" s="61"/>
      <c r="E10" s="62"/>
      <c r="F10" s="55"/>
      <c r="G10" s="75"/>
      <c r="I10" s="42" t="s">
        <v>4</v>
      </c>
      <c r="J10" s="18">
        <f>COUNTIFS($D$7:$D$211,5)</f>
        <v>0</v>
      </c>
      <c r="K10" s="18">
        <f>3*J10</f>
        <v>0</v>
      </c>
      <c r="L10" s="49">
        <v>4</v>
      </c>
      <c r="M10" s="52" t="s">
        <v>29</v>
      </c>
      <c r="N10" s="48"/>
    </row>
    <row r="11" spans="1:14" s="2" customFormat="1" ht="12" customHeight="1">
      <c r="A11" s="3"/>
      <c r="B11" s="5"/>
      <c r="C11" s="5"/>
      <c r="D11" s="20"/>
      <c r="E11" s="3"/>
      <c r="F11" s="3"/>
      <c r="G11" s="3"/>
      <c r="I11" s="42" t="s">
        <v>15</v>
      </c>
      <c r="J11" s="18">
        <f>COUNTIFS($D$7:$D$211,6)</f>
        <v>0</v>
      </c>
      <c r="K11" s="18">
        <f>4*J11</f>
        <v>0</v>
      </c>
      <c r="L11" s="46">
        <v>5</v>
      </c>
      <c r="M11" s="52" t="s">
        <v>30</v>
      </c>
      <c r="N11" s="48"/>
    </row>
    <row r="12" spans="1:14" s="2" customFormat="1" ht="12" customHeight="1">
      <c r="A12" s="56">
        <v>2</v>
      </c>
      <c r="B12" s="26"/>
      <c r="C12" s="27"/>
      <c r="D12" s="24">
        <v>1</v>
      </c>
      <c r="E12" s="62" t="str">
        <f>VLOOKUP(D12,$L$7:$M$12,2,0)</f>
        <v>Nie wybrano</v>
      </c>
      <c r="F12" s="55"/>
      <c r="G12" s="75"/>
      <c r="I12" s="41" t="s">
        <v>5</v>
      </c>
      <c r="J12" s="41">
        <f>SUM(J6:J11)-J9</f>
        <v>0</v>
      </c>
      <c r="K12" s="41">
        <f>SUM(K6:K11)-K9</f>
        <v>0</v>
      </c>
      <c r="L12" s="46">
        <v>6</v>
      </c>
      <c r="M12" s="53" t="s">
        <v>32</v>
      </c>
      <c r="N12" s="48"/>
    </row>
    <row r="13" spans="1:14" s="2" customFormat="1" ht="12" customHeight="1">
      <c r="A13" s="57"/>
      <c r="B13" s="26"/>
      <c r="C13" s="27"/>
      <c r="D13" s="60" t="str">
        <f>VLOOKUP(D12,$L$1:$M$6,2,0)</f>
        <v>Wybierz z listy</v>
      </c>
      <c r="E13" s="62"/>
      <c r="F13" s="55"/>
      <c r="G13" s="75"/>
      <c r="L13" s="53"/>
      <c r="M13" s="46"/>
      <c r="N13" s="48"/>
    </row>
    <row r="14" spans="1:14" s="2" customFormat="1" ht="12" customHeight="1">
      <c r="A14" s="57"/>
      <c r="B14" s="26"/>
      <c r="C14" s="27"/>
      <c r="D14" s="60"/>
      <c r="E14" s="62"/>
      <c r="F14" s="55"/>
      <c r="G14" s="75"/>
      <c r="L14" s="54"/>
      <c r="M14" s="48"/>
      <c r="N14" s="48"/>
    </row>
    <row r="15" spans="1:14" s="2" customFormat="1" ht="12" customHeight="1">
      <c r="A15" s="58"/>
      <c r="B15" s="26"/>
      <c r="C15" s="27"/>
      <c r="D15" s="61"/>
      <c r="E15" s="62"/>
      <c r="F15" s="55"/>
      <c r="G15" s="75"/>
      <c r="I15" s="7" t="s">
        <v>0</v>
      </c>
      <c r="L15" s="54"/>
      <c r="M15" s="48"/>
      <c r="N15" s="48"/>
    </row>
    <row r="16" spans="1:14" s="2" customFormat="1" ht="12" customHeight="1">
      <c r="B16" s="8"/>
      <c r="C16" s="8"/>
      <c r="D16" s="20"/>
      <c r="E16" s="8"/>
      <c r="I16" s="17" t="s">
        <v>1</v>
      </c>
      <c r="J16" s="76" t="s">
        <v>38</v>
      </c>
      <c r="K16" s="76"/>
      <c r="L16" s="54"/>
      <c r="M16" s="48"/>
      <c r="N16" s="48"/>
    </row>
    <row r="17" spans="1:14" s="2" customFormat="1" ht="12" customHeight="1">
      <c r="A17" s="56">
        <v>3</v>
      </c>
      <c r="B17" s="26"/>
      <c r="C17" s="27"/>
      <c r="D17" s="25">
        <v>1</v>
      </c>
      <c r="E17" s="62" t="str">
        <f>VLOOKUP(D17,$L$7:$M$12,2,0)</f>
        <v>Nie wybrano</v>
      </c>
      <c r="F17" s="55"/>
      <c r="G17" s="75"/>
      <c r="I17"/>
      <c r="J17" s="76"/>
      <c r="K17" s="76"/>
      <c r="L17" s="54"/>
      <c r="M17" s="48"/>
      <c r="N17" s="48"/>
    </row>
    <row r="18" spans="1:14" s="2" customFormat="1" ht="12" customHeight="1">
      <c r="A18" s="57"/>
      <c r="B18" s="26"/>
      <c r="C18" s="27"/>
      <c r="D18" s="59" t="str">
        <f>VLOOKUP(D17,$L$1:$M$6,2,0)</f>
        <v>Wybierz z listy</v>
      </c>
      <c r="E18" s="62"/>
      <c r="F18" s="55"/>
      <c r="G18" s="75"/>
      <c r="I18" s="7"/>
      <c r="L18" s="6"/>
    </row>
    <row r="19" spans="1:14" s="2" customFormat="1" ht="12" customHeight="1">
      <c r="A19" s="57"/>
      <c r="B19" s="26"/>
      <c r="C19" s="27"/>
      <c r="D19" s="60"/>
      <c r="E19" s="62"/>
      <c r="F19" s="55"/>
      <c r="G19" s="75"/>
      <c r="I19" s="17" t="s">
        <v>2</v>
      </c>
      <c r="J19" s="76" t="s">
        <v>16</v>
      </c>
      <c r="K19" s="76"/>
      <c r="L19" s="6"/>
    </row>
    <row r="20" spans="1:14" s="2" customFormat="1" ht="12" customHeight="1">
      <c r="A20" s="58"/>
      <c r="B20" s="26"/>
      <c r="C20" s="27"/>
      <c r="D20" s="61"/>
      <c r="E20" s="62"/>
      <c r="F20" s="55"/>
      <c r="G20" s="75"/>
      <c r="I20"/>
      <c r="J20" s="76"/>
      <c r="K20" s="76"/>
      <c r="L20" s="6"/>
    </row>
    <row r="21" spans="1:14" s="2" customFormat="1" ht="12" customHeight="1">
      <c r="B21" s="10"/>
      <c r="C21" s="10"/>
      <c r="D21" s="20"/>
      <c r="E21" s="8"/>
      <c r="I21" s="4"/>
      <c r="J21" s="6"/>
      <c r="K21" s="6"/>
      <c r="L21" s="6"/>
    </row>
    <row r="22" spans="1:14" s="2" customFormat="1" ht="12" customHeight="1">
      <c r="A22" s="56">
        <v>4</v>
      </c>
      <c r="B22" s="26"/>
      <c r="C22" s="27"/>
      <c r="D22" s="24">
        <v>1</v>
      </c>
      <c r="E22" s="62" t="str">
        <f>VLOOKUP(D22,$L$7:$M$12,2,0)</f>
        <v>Nie wybrano</v>
      </c>
      <c r="F22" s="55"/>
      <c r="G22" s="75"/>
      <c r="I22" s="17" t="s">
        <v>12</v>
      </c>
      <c r="J22" s="76" t="s">
        <v>17</v>
      </c>
      <c r="K22" s="76"/>
      <c r="L22" s="6"/>
    </row>
    <row r="23" spans="1:14" s="2" customFormat="1" ht="12" customHeight="1">
      <c r="A23" s="57"/>
      <c r="B23" s="26"/>
      <c r="C23" s="27"/>
      <c r="D23" s="60" t="str">
        <f>VLOOKUP(D22,$L$1:$M$6,2,0)</f>
        <v>Wybierz z listy</v>
      </c>
      <c r="E23" s="62"/>
      <c r="F23" s="55"/>
      <c r="G23" s="75"/>
      <c r="I23"/>
      <c r="J23" s="76"/>
      <c r="K23" s="76"/>
      <c r="L23" s="6"/>
    </row>
    <row r="24" spans="1:14" s="2" customFormat="1" ht="12" customHeight="1">
      <c r="A24" s="57"/>
      <c r="B24" s="26"/>
      <c r="C24" s="27"/>
      <c r="D24" s="60"/>
      <c r="E24" s="62"/>
      <c r="F24" s="55"/>
      <c r="G24" s="75"/>
      <c r="I24" s="3"/>
      <c r="J24" s="9"/>
      <c r="K24" s="6"/>
    </row>
    <row r="25" spans="1:14" s="2" customFormat="1" ht="12" customHeight="1">
      <c r="A25" s="58"/>
      <c r="B25" s="26"/>
      <c r="C25" s="27"/>
      <c r="D25" s="61"/>
      <c r="E25" s="62"/>
      <c r="F25" s="55"/>
      <c r="G25" s="75"/>
      <c r="I25" s="17" t="s">
        <v>4</v>
      </c>
      <c r="J25" s="76" t="s">
        <v>19</v>
      </c>
      <c r="K25" s="76"/>
    </row>
    <row r="26" spans="1:14" s="2" customFormat="1" ht="12" customHeight="1">
      <c r="B26" s="8"/>
      <c r="C26" s="8"/>
      <c r="D26" s="20"/>
      <c r="E26" s="8"/>
      <c r="I26"/>
      <c r="J26" s="76"/>
      <c r="K26" s="76"/>
    </row>
    <row r="27" spans="1:14" s="2" customFormat="1" ht="12" customHeight="1">
      <c r="A27" s="56">
        <v>5</v>
      </c>
      <c r="B27" s="26"/>
      <c r="C27" s="27"/>
      <c r="D27" s="24">
        <v>1</v>
      </c>
      <c r="E27" s="62" t="str">
        <f>VLOOKUP(D27,$L$7:$M$12,2,0)</f>
        <v>Nie wybrano</v>
      </c>
      <c r="F27" s="55"/>
      <c r="G27" s="75"/>
      <c r="J27" s="6"/>
      <c r="K27" s="6"/>
    </row>
    <row r="28" spans="1:14" s="2" customFormat="1" ht="12" customHeight="1">
      <c r="A28" s="57"/>
      <c r="B28" s="26"/>
      <c r="C28" s="27"/>
      <c r="D28" s="60" t="str">
        <f>VLOOKUP(D27,$L$1:$M$6,2,0)</f>
        <v>Wybierz z listy</v>
      </c>
      <c r="E28" s="62"/>
      <c r="F28" s="55"/>
      <c r="G28" s="75"/>
      <c r="I28" s="17" t="s">
        <v>15</v>
      </c>
      <c r="J28" s="76" t="s">
        <v>18</v>
      </c>
      <c r="K28" s="76"/>
    </row>
    <row r="29" spans="1:14" s="2" customFormat="1" ht="12" customHeight="1">
      <c r="A29" s="57"/>
      <c r="B29" s="26"/>
      <c r="C29" s="27"/>
      <c r="D29" s="60"/>
      <c r="E29" s="62"/>
      <c r="F29" s="55"/>
      <c r="G29" s="75"/>
      <c r="I29"/>
      <c r="J29" s="76"/>
      <c r="K29" s="76"/>
    </row>
    <row r="30" spans="1:14" s="2" customFormat="1" ht="12" customHeight="1">
      <c r="A30" s="58"/>
      <c r="B30" s="26"/>
      <c r="C30" s="27"/>
      <c r="D30" s="61"/>
      <c r="E30" s="62"/>
      <c r="F30" s="55"/>
      <c r="G30" s="75"/>
      <c r="I30" s="11"/>
      <c r="J30" s="12"/>
      <c r="K30" s="12"/>
    </row>
    <row r="31" spans="1:14" s="2" customFormat="1" ht="12" customHeight="1">
      <c r="B31" s="8"/>
      <c r="C31" s="8"/>
      <c r="D31" s="20"/>
      <c r="E31" s="8"/>
      <c r="I31" s="28"/>
      <c r="J31" s="9" t="s">
        <v>37</v>
      </c>
      <c r="K31" s="12"/>
    </row>
    <row r="32" spans="1:14" ht="12" customHeight="1">
      <c r="A32" s="56">
        <v>6</v>
      </c>
      <c r="B32" s="26"/>
      <c r="C32" s="27"/>
      <c r="D32" s="25">
        <v>1</v>
      </c>
      <c r="E32" s="62" t="str">
        <f>VLOOKUP(D32,$L$7:$M$12,2,0)</f>
        <v>Nie wybrano</v>
      </c>
      <c r="F32" s="55"/>
      <c r="G32" s="75"/>
      <c r="I32" s="11"/>
      <c r="J32" s="12"/>
      <c r="K32" s="12"/>
      <c r="L32" s="2"/>
      <c r="M32" s="2"/>
    </row>
    <row r="33" spans="1:13" ht="12" customHeight="1">
      <c r="A33" s="57"/>
      <c r="B33" s="26"/>
      <c r="C33" s="27"/>
      <c r="D33" s="59" t="str">
        <f>VLOOKUP(D32,$L$1:$M$6,2,0)</f>
        <v>Wybierz z listy</v>
      </c>
      <c r="E33" s="62"/>
      <c r="F33" s="55"/>
      <c r="G33" s="75"/>
      <c r="I33" s="11"/>
      <c r="J33" s="13"/>
      <c r="K33" s="12"/>
      <c r="L33" s="2"/>
      <c r="M33" s="2"/>
    </row>
    <row r="34" spans="1:13" ht="12" customHeight="1">
      <c r="A34" s="57"/>
      <c r="B34" s="26"/>
      <c r="C34" s="27"/>
      <c r="D34" s="60"/>
      <c r="E34" s="62"/>
      <c r="F34" s="55"/>
      <c r="G34" s="75"/>
      <c r="I34" s="7" t="s">
        <v>14</v>
      </c>
      <c r="J34" s="14"/>
      <c r="K34" s="6"/>
      <c r="L34" s="2"/>
      <c r="M34" s="2"/>
    </row>
    <row r="35" spans="1:13" ht="12" customHeight="1">
      <c r="A35" s="58"/>
      <c r="B35" s="26"/>
      <c r="C35" s="27"/>
      <c r="D35" s="61"/>
      <c r="E35" s="62"/>
      <c r="F35" s="55"/>
      <c r="G35" s="75"/>
      <c r="I35" s="77"/>
      <c r="J35" s="78"/>
      <c r="K35" s="79"/>
      <c r="L35" s="2"/>
      <c r="M35" s="2"/>
    </row>
    <row r="36" spans="1:13" ht="12" customHeight="1">
      <c r="A36" s="3"/>
      <c r="B36" s="8"/>
      <c r="C36" s="8"/>
      <c r="D36" s="20"/>
      <c r="E36" s="3"/>
      <c r="F36" s="16"/>
      <c r="G36" s="16"/>
      <c r="I36" s="80"/>
      <c r="J36" s="81"/>
      <c r="K36" s="82"/>
      <c r="L36" s="2"/>
      <c r="M36" s="2"/>
    </row>
    <row r="37" spans="1:13" ht="12" customHeight="1">
      <c r="A37" s="56">
        <v>7</v>
      </c>
      <c r="B37" s="26"/>
      <c r="C37" s="27"/>
      <c r="D37" s="25">
        <v>1</v>
      </c>
      <c r="E37" s="62" t="str">
        <f>VLOOKUP(D37,$L$7:$M$12,2,0)</f>
        <v>Nie wybrano</v>
      </c>
      <c r="F37" s="55"/>
      <c r="G37" s="75"/>
      <c r="I37" s="80"/>
      <c r="J37" s="81"/>
      <c r="K37" s="82"/>
    </row>
    <row r="38" spans="1:13" ht="12" customHeight="1">
      <c r="A38" s="57"/>
      <c r="B38" s="26"/>
      <c r="C38" s="27"/>
      <c r="D38" s="59" t="str">
        <f>VLOOKUP(D37,$L$1:$M$6,2,0)</f>
        <v>Wybierz z listy</v>
      </c>
      <c r="E38" s="62"/>
      <c r="F38" s="55"/>
      <c r="G38" s="75"/>
      <c r="I38" s="80"/>
      <c r="J38" s="81"/>
      <c r="K38" s="82"/>
    </row>
    <row r="39" spans="1:13" ht="12" customHeight="1">
      <c r="A39" s="57"/>
      <c r="B39" s="26"/>
      <c r="C39" s="27"/>
      <c r="D39" s="60"/>
      <c r="E39" s="62"/>
      <c r="F39" s="55"/>
      <c r="G39" s="75"/>
      <c r="I39" s="80"/>
      <c r="J39" s="81"/>
      <c r="K39" s="82"/>
    </row>
    <row r="40" spans="1:13" ht="12" customHeight="1">
      <c r="A40" s="58"/>
      <c r="B40" s="26"/>
      <c r="C40" s="27"/>
      <c r="D40" s="61"/>
      <c r="E40" s="62"/>
      <c r="F40" s="55"/>
      <c r="G40" s="75"/>
      <c r="I40" s="80"/>
      <c r="J40" s="81"/>
      <c r="K40" s="82"/>
    </row>
    <row r="41" spans="1:13" ht="12" customHeight="1">
      <c r="A41" s="3"/>
      <c r="B41" s="8"/>
      <c r="C41" s="8"/>
      <c r="D41" s="20"/>
      <c r="E41" s="3"/>
      <c r="F41" s="3"/>
      <c r="G41" s="3"/>
      <c r="I41" s="80"/>
      <c r="J41" s="81"/>
      <c r="K41" s="82"/>
    </row>
    <row r="42" spans="1:13" ht="12" customHeight="1">
      <c r="A42" s="56">
        <v>8</v>
      </c>
      <c r="B42" s="26"/>
      <c r="C42" s="27"/>
      <c r="D42" s="25">
        <v>1</v>
      </c>
      <c r="E42" s="62" t="str">
        <f>VLOOKUP(D42,$L$7:$M$12,2,0)</f>
        <v>Nie wybrano</v>
      </c>
      <c r="F42" s="55"/>
      <c r="G42" s="75"/>
      <c r="I42" s="80"/>
      <c r="J42" s="81"/>
      <c r="K42" s="82"/>
    </row>
    <row r="43" spans="1:13" ht="12" customHeight="1">
      <c r="A43" s="57"/>
      <c r="B43" s="26"/>
      <c r="C43" s="27"/>
      <c r="D43" s="59" t="str">
        <f>VLOOKUP(D42,$L$1:$M$6,2,0)</f>
        <v>Wybierz z listy</v>
      </c>
      <c r="E43" s="62"/>
      <c r="F43" s="55"/>
      <c r="G43" s="75"/>
      <c r="I43" s="80"/>
      <c r="J43" s="81"/>
      <c r="K43" s="82"/>
    </row>
    <row r="44" spans="1:13" ht="12" customHeight="1">
      <c r="A44" s="57"/>
      <c r="B44" s="26"/>
      <c r="C44" s="27"/>
      <c r="D44" s="60"/>
      <c r="E44" s="62"/>
      <c r="F44" s="55"/>
      <c r="G44" s="75"/>
      <c r="I44" s="80"/>
      <c r="J44" s="81"/>
      <c r="K44" s="82"/>
    </row>
    <row r="45" spans="1:13" ht="12" customHeight="1">
      <c r="A45" s="58"/>
      <c r="B45" s="26"/>
      <c r="C45" s="27"/>
      <c r="D45" s="61"/>
      <c r="E45" s="62"/>
      <c r="F45" s="55"/>
      <c r="G45" s="75"/>
      <c r="I45" s="80"/>
      <c r="J45" s="81"/>
      <c r="K45" s="82"/>
    </row>
    <row r="46" spans="1:13" ht="12" customHeight="1">
      <c r="A46" s="3"/>
      <c r="B46" s="8"/>
      <c r="C46" s="8"/>
      <c r="D46" s="20"/>
      <c r="E46" s="3"/>
      <c r="F46" s="3"/>
      <c r="G46" s="3"/>
      <c r="I46" s="80"/>
      <c r="J46" s="81"/>
      <c r="K46" s="82"/>
    </row>
    <row r="47" spans="1:13" ht="12" customHeight="1">
      <c r="A47" s="56">
        <v>9</v>
      </c>
      <c r="B47" s="26"/>
      <c r="C47" s="27"/>
      <c r="D47" s="25">
        <v>1</v>
      </c>
      <c r="E47" s="62" t="str">
        <f>VLOOKUP(D47,$L$7:$M$12,2,0)</f>
        <v>Nie wybrano</v>
      </c>
      <c r="F47" s="55"/>
      <c r="G47" s="75"/>
      <c r="I47" s="80"/>
      <c r="J47" s="81"/>
      <c r="K47" s="82"/>
    </row>
    <row r="48" spans="1:13" ht="12" customHeight="1">
      <c r="A48" s="57"/>
      <c r="B48" s="26"/>
      <c r="C48" s="27"/>
      <c r="D48" s="59" t="str">
        <f>VLOOKUP(D47,$L$1:$M$6,2,0)</f>
        <v>Wybierz z listy</v>
      </c>
      <c r="E48" s="62"/>
      <c r="F48" s="55"/>
      <c r="G48" s="75"/>
      <c r="I48" s="80"/>
      <c r="J48" s="81"/>
      <c r="K48" s="82"/>
      <c r="M48" s="2"/>
    </row>
    <row r="49" spans="1:13" ht="12" customHeight="1">
      <c r="A49" s="57"/>
      <c r="B49" s="26"/>
      <c r="C49" s="27"/>
      <c r="D49" s="60"/>
      <c r="E49" s="62"/>
      <c r="F49" s="55"/>
      <c r="G49" s="75"/>
      <c r="I49" s="80"/>
      <c r="J49" s="81"/>
      <c r="K49" s="82"/>
      <c r="M49" s="2"/>
    </row>
    <row r="50" spans="1:13" ht="12" customHeight="1">
      <c r="A50" s="58"/>
      <c r="B50" s="26"/>
      <c r="C50" s="27"/>
      <c r="D50" s="61"/>
      <c r="E50" s="62"/>
      <c r="F50" s="55"/>
      <c r="G50" s="75"/>
      <c r="I50" s="80"/>
      <c r="J50" s="81"/>
      <c r="K50" s="82"/>
      <c r="M50" s="2"/>
    </row>
    <row r="51" spans="1:13" ht="12" customHeight="1">
      <c r="A51" s="3"/>
      <c r="B51" s="8"/>
      <c r="C51" s="8"/>
      <c r="D51" s="20"/>
      <c r="E51" s="3"/>
      <c r="F51" s="3"/>
      <c r="G51" s="3"/>
      <c r="I51" s="80"/>
      <c r="J51" s="81"/>
      <c r="K51" s="82"/>
      <c r="M51" s="2"/>
    </row>
    <row r="52" spans="1:13" ht="12" customHeight="1">
      <c r="A52" s="56">
        <v>10</v>
      </c>
      <c r="B52" s="26"/>
      <c r="C52" s="27"/>
      <c r="D52" s="25">
        <v>1</v>
      </c>
      <c r="E52" s="62" t="str">
        <f>VLOOKUP(D52,$L$7:$M$12,2,0)</f>
        <v>Nie wybrano</v>
      </c>
      <c r="F52" s="55"/>
      <c r="G52" s="75"/>
      <c r="I52" s="80"/>
      <c r="J52" s="81"/>
      <c r="K52" s="82"/>
      <c r="M52" s="2"/>
    </row>
    <row r="53" spans="1:13" ht="12" customHeight="1">
      <c r="A53" s="57"/>
      <c r="B53" s="26"/>
      <c r="C53" s="27"/>
      <c r="D53" s="59" t="str">
        <f>VLOOKUP(D52,$L$1:$M$6,2,0)</f>
        <v>Wybierz z listy</v>
      </c>
      <c r="E53" s="62"/>
      <c r="F53" s="55"/>
      <c r="G53" s="75"/>
      <c r="I53" s="80"/>
      <c r="J53" s="81"/>
      <c r="K53" s="82"/>
      <c r="M53" s="2"/>
    </row>
    <row r="54" spans="1:13" ht="12" customHeight="1">
      <c r="A54" s="57"/>
      <c r="B54" s="26"/>
      <c r="C54" s="27"/>
      <c r="D54" s="60"/>
      <c r="E54" s="62"/>
      <c r="F54" s="55"/>
      <c r="G54" s="75"/>
      <c r="I54" s="80"/>
      <c r="J54" s="81"/>
      <c r="K54" s="82"/>
      <c r="M54" s="2"/>
    </row>
    <row r="55" spans="1:13" ht="12" customHeight="1">
      <c r="A55" s="58"/>
      <c r="B55" s="26"/>
      <c r="C55" s="27"/>
      <c r="D55" s="61"/>
      <c r="E55" s="62"/>
      <c r="F55" s="55"/>
      <c r="G55" s="75"/>
      <c r="I55" s="80"/>
      <c r="J55" s="81"/>
      <c r="K55" s="82"/>
      <c r="M55" s="2"/>
    </row>
    <row r="56" spans="1:13" ht="12" customHeight="1">
      <c r="A56" s="3"/>
      <c r="B56" s="8"/>
      <c r="C56" s="8"/>
      <c r="D56" s="20"/>
      <c r="E56" s="3"/>
      <c r="F56" s="3"/>
      <c r="G56" s="3"/>
      <c r="I56" s="80"/>
      <c r="J56" s="81"/>
      <c r="K56" s="82"/>
      <c r="M56" s="2"/>
    </row>
    <row r="57" spans="1:13" ht="12" customHeight="1">
      <c r="A57" s="56">
        <v>11</v>
      </c>
      <c r="B57" s="26"/>
      <c r="C57" s="27"/>
      <c r="D57" s="25">
        <v>1</v>
      </c>
      <c r="E57" s="62" t="str">
        <f>VLOOKUP(D57,$L$7:$M$12,2,0)</f>
        <v>Nie wybrano</v>
      </c>
      <c r="F57" s="55"/>
      <c r="G57" s="75"/>
      <c r="I57" s="80"/>
      <c r="J57" s="81"/>
      <c r="K57" s="82"/>
      <c r="M57" s="2"/>
    </row>
    <row r="58" spans="1:13" ht="12" customHeight="1">
      <c r="A58" s="57"/>
      <c r="B58" s="26"/>
      <c r="C58" s="27"/>
      <c r="D58" s="59" t="str">
        <f>VLOOKUP(D57,$L$1:$M$6,2,0)</f>
        <v>Wybierz z listy</v>
      </c>
      <c r="E58" s="62"/>
      <c r="F58" s="55"/>
      <c r="G58" s="75"/>
      <c r="I58" s="80"/>
      <c r="J58" s="81"/>
      <c r="K58" s="82"/>
      <c r="M58" s="2"/>
    </row>
    <row r="59" spans="1:13" ht="12" customHeight="1">
      <c r="A59" s="57"/>
      <c r="B59" s="26"/>
      <c r="C59" s="27"/>
      <c r="D59" s="60"/>
      <c r="E59" s="62"/>
      <c r="F59" s="55"/>
      <c r="G59" s="75"/>
      <c r="I59" s="80"/>
      <c r="J59" s="81"/>
      <c r="K59" s="82"/>
      <c r="M59" s="2"/>
    </row>
    <row r="60" spans="1:13" ht="12" customHeight="1">
      <c r="A60" s="58"/>
      <c r="B60" s="26"/>
      <c r="C60" s="27"/>
      <c r="D60" s="61"/>
      <c r="E60" s="62"/>
      <c r="F60" s="55"/>
      <c r="G60" s="75"/>
      <c r="I60" s="80"/>
      <c r="J60" s="81"/>
      <c r="K60" s="82"/>
      <c r="M60" s="2"/>
    </row>
    <row r="61" spans="1:13" ht="12" customHeight="1">
      <c r="A61" s="3"/>
      <c r="B61" s="8"/>
      <c r="C61" s="8"/>
      <c r="D61" s="20"/>
      <c r="E61" s="3"/>
      <c r="F61" s="3"/>
      <c r="G61" s="3"/>
      <c r="I61" s="80"/>
      <c r="J61" s="81"/>
      <c r="K61" s="82"/>
    </row>
    <row r="62" spans="1:13" ht="12" customHeight="1">
      <c r="A62" s="56">
        <v>12</v>
      </c>
      <c r="B62" s="26"/>
      <c r="C62" s="27"/>
      <c r="D62" s="25">
        <v>1</v>
      </c>
      <c r="E62" s="62" t="str">
        <f>VLOOKUP(D62,$L$7:$M$12,2,0)</f>
        <v>Nie wybrano</v>
      </c>
      <c r="F62" s="55"/>
      <c r="G62" s="75"/>
      <c r="I62" s="80"/>
      <c r="J62" s="81"/>
      <c r="K62" s="82"/>
    </row>
    <row r="63" spans="1:13" ht="12" customHeight="1">
      <c r="A63" s="57"/>
      <c r="B63" s="26"/>
      <c r="C63" s="27"/>
      <c r="D63" s="59" t="str">
        <f>VLOOKUP(D62,$L$1:$M$6,2,0)</f>
        <v>Wybierz z listy</v>
      </c>
      <c r="E63" s="62"/>
      <c r="F63" s="55"/>
      <c r="G63" s="75"/>
      <c r="I63" s="80"/>
      <c r="J63" s="81"/>
      <c r="K63" s="82"/>
    </row>
    <row r="64" spans="1:13" ht="12" customHeight="1">
      <c r="A64" s="57"/>
      <c r="B64" s="26"/>
      <c r="C64" s="27"/>
      <c r="D64" s="60"/>
      <c r="E64" s="62"/>
      <c r="F64" s="55"/>
      <c r="G64" s="75"/>
      <c r="I64" s="80"/>
      <c r="J64" s="81"/>
      <c r="K64" s="82"/>
    </row>
    <row r="65" spans="1:11" ht="12" customHeight="1">
      <c r="A65" s="58"/>
      <c r="B65" s="26"/>
      <c r="C65" s="27"/>
      <c r="D65" s="61"/>
      <c r="E65" s="62"/>
      <c r="F65" s="55"/>
      <c r="G65" s="75"/>
      <c r="I65" s="80"/>
      <c r="J65" s="81"/>
      <c r="K65" s="82"/>
    </row>
    <row r="66" spans="1:11" ht="12" customHeight="1">
      <c r="A66" s="3"/>
      <c r="B66" s="8"/>
      <c r="C66" s="8"/>
      <c r="D66" s="20"/>
      <c r="E66" s="3"/>
      <c r="F66" s="3"/>
      <c r="G66" s="3"/>
      <c r="I66" s="80"/>
      <c r="J66" s="81"/>
      <c r="K66" s="82"/>
    </row>
    <row r="67" spans="1:11" ht="12" customHeight="1">
      <c r="A67" s="56">
        <v>13</v>
      </c>
      <c r="B67" s="26"/>
      <c r="C67" s="27"/>
      <c r="D67" s="25">
        <v>1</v>
      </c>
      <c r="E67" s="62" t="str">
        <f>VLOOKUP(D67,$L$7:$M$12,2,0)</f>
        <v>Nie wybrano</v>
      </c>
      <c r="F67" s="55"/>
      <c r="G67" s="75"/>
      <c r="I67" s="80"/>
      <c r="J67" s="81"/>
      <c r="K67" s="82"/>
    </row>
    <row r="68" spans="1:11" ht="12" customHeight="1">
      <c r="A68" s="57"/>
      <c r="B68" s="26"/>
      <c r="C68" s="27"/>
      <c r="D68" s="59" t="str">
        <f>VLOOKUP(D67,$L$1:$M$6,2,0)</f>
        <v>Wybierz z listy</v>
      </c>
      <c r="E68" s="62"/>
      <c r="F68" s="55"/>
      <c r="G68" s="75"/>
      <c r="I68" s="80"/>
      <c r="J68" s="81"/>
      <c r="K68" s="82"/>
    </row>
    <row r="69" spans="1:11" ht="12" customHeight="1">
      <c r="A69" s="57"/>
      <c r="B69" s="26"/>
      <c r="C69" s="27"/>
      <c r="D69" s="60"/>
      <c r="E69" s="62"/>
      <c r="F69" s="55"/>
      <c r="G69" s="75"/>
      <c r="I69" s="80"/>
      <c r="J69" s="81"/>
      <c r="K69" s="82"/>
    </row>
    <row r="70" spans="1:11" ht="12" customHeight="1">
      <c r="A70" s="58"/>
      <c r="B70" s="26"/>
      <c r="C70" s="27"/>
      <c r="D70" s="61"/>
      <c r="E70" s="62"/>
      <c r="F70" s="55"/>
      <c r="G70" s="75"/>
      <c r="I70" s="80"/>
      <c r="J70" s="81"/>
      <c r="K70" s="82"/>
    </row>
    <row r="71" spans="1:11" ht="12" customHeight="1">
      <c r="A71" s="3"/>
      <c r="B71" s="8"/>
      <c r="C71" s="8"/>
      <c r="D71" s="20"/>
      <c r="E71" s="3"/>
      <c r="F71" s="3"/>
      <c r="G71" s="3"/>
      <c r="I71" s="80"/>
      <c r="J71" s="81"/>
      <c r="K71" s="82"/>
    </row>
    <row r="72" spans="1:11" ht="12" customHeight="1">
      <c r="A72" s="56">
        <v>14</v>
      </c>
      <c r="B72" s="26"/>
      <c r="C72" s="27"/>
      <c r="D72" s="25">
        <v>1</v>
      </c>
      <c r="E72" s="62" t="str">
        <f>VLOOKUP(D72,$L$7:$M$12,2,0)</f>
        <v>Nie wybrano</v>
      </c>
      <c r="F72" s="55"/>
      <c r="G72" s="75"/>
      <c r="I72" s="80"/>
      <c r="J72" s="81"/>
      <c r="K72" s="82"/>
    </row>
    <row r="73" spans="1:11" ht="12" customHeight="1">
      <c r="A73" s="57"/>
      <c r="B73" s="26"/>
      <c r="C73" s="27"/>
      <c r="D73" s="59" t="str">
        <f>VLOOKUP(D72,$L$1:$M$6,2,0)</f>
        <v>Wybierz z listy</v>
      </c>
      <c r="E73" s="62"/>
      <c r="F73" s="55"/>
      <c r="G73" s="75"/>
      <c r="I73" s="80"/>
      <c r="J73" s="81"/>
      <c r="K73" s="82"/>
    </row>
    <row r="74" spans="1:11" ht="12" customHeight="1">
      <c r="A74" s="57"/>
      <c r="B74" s="26"/>
      <c r="C74" s="27"/>
      <c r="D74" s="60"/>
      <c r="E74" s="62"/>
      <c r="F74" s="55"/>
      <c r="G74" s="75"/>
      <c r="I74" s="80"/>
      <c r="J74" s="81"/>
      <c r="K74" s="82"/>
    </row>
    <row r="75" spans="1:11" ht="12" customHeight="1">
      <c r="A75" s="58"/>
      <c r="B75" s="26"/>
      <c r="C75" s="27"/>
      <c r="D75" s="61"/>
      <c r="E75" s="62"/>
      <c r="F75" s="55"/>
      <c r="G75" s="75"/>
      <c r="I75" s="83"/>
      <c r="J75" s="84"/>
      <c r="K75" s="85"/>
    </row>
    <row r="76" spans="1:11" ht="12" customHeight="1">
      <c r="A76" s="3"/>
      <c r="B76" s="3"/>
      <c r="C76" s="3"/>
      <c r="D76" s="20"/>
      <c r="E76" s="3"/>
      <c r="F76" s="3"/>
      <c r="G76" s="3"/>
    </row>
    <row r="77" spans="1:11" ht="12" customHeight="1">
      <c r="A77" s="56">
        <v>15</v>
      </c>
      <c r="B77" s="26"/>
      <c r="C77" s="27"/>
      <c r="D77" s="25">
        <v>1</v>
      </c>
      <c r="E77" s="62" t="str">
        <f>VLOOKUP(D77,$L$7:$M$12,2,0)</f>
        <v>Nie wybrano</v>
      </c>
      <c r="F77" s="55"/>
      <c r="G77" s="75"/>
    </row>
    <row r="78" spans="1:11" ht="12" customHeight="1">
      <c r="A78" s="57"/>
      <c r="B78" s="26"/>
      <c r="C78" s="27"/>
      <c r="D78" s="59" t="str">
        <f>VLOOKUP(D77,$L$1:$M$6,2,0)</f>
        <v>Wybierz z listy</v>
      </c>
      <c r="E78" s="62"/>
      <c r="F78" s="55"/>
      <c r="G78" s="75"/>
    </row>
    <row r="79" spans="1:11" ht="12" customHeight="1">
      <c r="A79" s="57"/>
      <c r="B79" s="26"/>
      <c r="C79" s="27"/>
      <c r="D79" s="60"/>
      <c r="E79" s="62"/>
      <c r="F79" s="55"/>
      <c r="G79" s="75"/>
    </row>
    <row r="80" spans="1:11" ht="12" customHeight="1">
      <c r="A80" s="58"/>
      <c r="B80" s="26"/>
      <c r="C80" s="27"/>
      <c r="D80" s="61"/>
      <c r="E80" s="62"/>
      <c r="F80" s="55"/>
      <c r="G80" s="75"/>
    </row>
    <row r="81" spans="1:7" ht="12" customHeight="1">
      <c r="A81" s="2"/>
      <c r="B81" s="8"/>
      <c r="C81" s="8"/>
      <c r="D81" s="20"/>
      <c r="E81" s="8"/>
      <c r="F81" s="2"/>
      <c r="G81" s="2"/>
    </row>
    <row r="82" spans="1:7" ht="12" customHeight="1">
      <c r="A82" s="56">
        <v>16</v>
      </c>
      <c r="B82" s="26"/>
      <c r="C82" s="27"/>
      <c r="D82" s="25">
        <v>1</v>
      </c>
      <c r="E82" s="62" t="str">
        <f>VLOOKUP(D82,$L$7:$M$12,2,0)</f>
        <v>Nie wybrano</v>
      </c>
      <c r="F82" s="55"/>
      <c r="G82" s="75"/>
    </row>
    <row r="83" spans="1:7" ht="12" customHeight="1">
      <c r="A83" s="57"/>
      <c r="B83" s="26"/>
      <c r="C83" s="27"/>
      <c r="D83" s="59" t="str">
        <f>VLOOKUP(D82,$L$1:$M$6,2,0)</f>
        <v>Wybierz z listy</v>
      </c>
      <c r="E83" s="62"/>
      <c r="F83" s="55"/>
      <c r="G83" s="75"/>
    </row>
    <row r="84" spans="1:7" ht="12" customHeight="1">
      <c r="A84" s="57"/>
      <c r="B84" s="26"/>
      <c r="C84" s="27"/>
      <c r="D84" s="60"/>
      <c r="E84" s="62"/>
      <c r="F84" s="55"/>
      <c r="G84" s="75"/>
    </row>
    <row r="85" spans="1:7" ht="12" customHeight="1">
      <c r="A85" s="58"/>
      <c r="B85" s="26"/>
      <c r="C85" s="27"/>
      <c r="D85" s="61"/>
      <c r="E85" s="62"/>
      <c r="F85" s="55"/>
      <c r="G85" s="75"/>
    </row>
    <row r="86" spans="1:7" ht="12" customHeight="1">
      <c r="A86" s="3"/>
      <c r="B86" s="3"/>
      <c r="C86" s="3"/>
      <c r="D86" s="20"/>
      <c r="E86" s="3"/>
      <c r="F86" s="3"/>
      <c r="G86" s="3"/>
    </row>
    <row r="87" spans="1:7" ht="12" customHeight="1">
      <c r="A87" s="56">
        <v>17</v>
      </c>
      <c r="B87" s="26"/>
      <c r="C87" s="27"/>
      <c r="D87" s="25">
        <v>1</v>
      </c>
      <c r="E87" s="62" t="str">
        <f>VLOOKUP(D87,$L$7:$M$12,2,0)</f>
        <v>Nie wybrano</v>
      </c>
      <c r="F87" s="55"/>
      <c r="G87" s="75"/>
    </row>
    <row r="88" spans="1:7" ht="12" customHeight="1">
      <c r="A88" s="57"/>
      <c r="B88" s="26"/>
      <c r="C88" s="27"/>
      <c r="D88" s="59" t="str">
        <f>VLOOKUP(D87,$L$1:$M$6,2,0)</f>
        <v>Wybierz z listy</v>
      </c>
      <c r="E88" s="62"/>
      <c r="F88" s="55"/>
      <c r="G88" s="75"/>
    </row>
    <row r="89" spans="1:7" ht="12" customHeight="1">
      <c r="A89" s="57"/>
      <c r="B89" s="26"/>
      <c r="C89" s="27"/>
      <c r="D89" s="60"/>
      <c r="E89" s="62"/>
      <c r="F89" s="55"/>
      <c r="G89" s="75"/>
    </row>
    <row r="90" spans="1:7" ht="12" customHeight="1">
      <c r="A90" s="58"/>
      <c r="B90" s="26"/>
      <c r="C90" s="27"/>
      <c r="D90" s="61"/>
      <c r="E90" s="62"/>
      <c r="F90" s="55"/>
      <c r="G90" s="75"/>
    </row>
    <row r="91" spans="1:7" ht="12" customHeight="1">
      <c r="D91" s="20"/>
    </row>
    <row r="92" spans="1:7" ht="12" customHeight="1">
      <c r="A92" s="56">
        <v>18</v>
      </c>
      <c r="B92" s="26"/>
      <c r="C92" s="27"/>
      <c r="D92" s="25">
        <v>1</v>
      </c>
      <c r="E92" s="62" t="str">
        <f>VLOOKUP(D92,$L$7:$M$12,2,0)</f>
        <v>Nie wybrano</v>
      </c>
      <c r="F92" s="55"/>
      <c r="G92" s="75"/>
    </row>
    <row r="93" spans="1:7" ht="12" customHeight="1">
      <c r="A93" s="57"/>
      <c r="B93" s="26"/>
      <c r="C93" s="27"/>
      <c r="D93" s="59" t="str">
        <f>VLOOKUP(D92,$L$1:$M$6,2,0)</f>
        <v>Wybierz z listy</v>
      </c>
      <c r="E93" s="62"/>
      <c r="F93" s="55"/>
      <c r="G93" s="75"/>
    </row>
    <row r="94" spans="1:7" ht="12" customHeight="1">
      <c r="A94" s="57"/>
      <c r="B94" s="26"/>
      <c r="C94" s="27"/>
      <c r="D94" s="60"/>
      <c r="E94" s="62"/>
      <c r="F94" s="55"/>
      <c r="G94" s="75"/>
    </row>
    <row r="95" spans="1:7" ht="12" customHeight="1">
      <c r="A95" s="58"/>
      <c r="B95" s="26"/>
      <c r="C95" s="27"/>
      <c r="D95" s="61"/>
      <c r="E95" s="62"/>
      <c r="F95" s="55"/>
      <c r="G95" s="75"/>
    </row>
    <row r="96" spans="1:7" ht="12" customHeight="1">
      <c r="D96" s="20"/>
    </row>
    <row r="97" spans="1:7" ht="12" customHeight="1">
      <c r="A97" s="56">
        <v>19</v>
      </c>
      <c r="B97" s="26"/>
      <c r="C97" s="27"/>
      <c r="D97" s="25">
        <v>1</v>
      </c>
      <c r="E97" s="62" t="str">
        <f>VLOOKUP(D97,$L$7:$M$12,2,0)</f>
        <v>Nie wybrano</v>
      </c>
      <c r="F97" s="55"/>
      <c r="G97" s="75"/>
    </row>
    <row r="98" spans="1:7" ht="12" customHeight="1">
      <c r="A98" s="57"/>
      <c r="B98" s="26"/>
      <c r="C98" s="27"/>
      <c r="D98" s="59" t="str">
        <f>VLOOKUP(D97,$L$1:$M$6,2,0)</f>
        <v>Wybierz z listy</v>
      </c>
      <c r="E98" s="62"/>
      <c r="F98" s="55"/>
      <c r="G98" s="75"/>
    </row>
    <row r="99" spans="1:7" ht="12" customHeight="1">
      <c r="A99" s="57"/>
      <c r="B99" s="26"/>
      <c r="C99" s="27"/>
      <c r="D99" s="60"/>
      <c r="E99" s="62"/>
      <c r="F99" s="55"/>
      <c r="G99" s="75"/>
    </row>
    <row r="100" spans="1:7" ht="12" customHeight="1">
      <c r="A100" s="58"/>
      <c r="B100" s="26"/>
      <c r="C100" s="27"/>
      <c r="D100" s="61"/>
      <c r="E100" s="62"/>
      <c r="F100" s="55"/>
      <c r="G100" s="75"/>
    </row>
    <row r="101" spans="1:7" ht="12" customHeight="1">
      <c r="D101" s="20"/>
    </row>
    <row r="102" spans="1:7" ht="12" customHeight="1">
      <c r="A102" s="56">
        <v>20</v>
      </c>
      <c r="B102" s="26"/>
      <c r="C102" s="27"/>
      <c r="D102" s="25">
        <v>1</v>
      </c>
      <c r="E102" s="62" t="str">
        <f>VLOOKUP(D102,$L$7:$M$12,2,0)</f>
        <v>Nie wybrano</v>
      </c>
      <c r="F102" s="55"/>
      <c r="G102" s="75"/>
    </row>
    <row r="103" spans="1:7" ht="12" customHeight="1">
      <c r="A103" s="57"/>
      <c r="B103" s="26"/>
      <c r="C103" s="27"/>
      <c r="D103" s="59" t="str">
        <f>VLOOKUP(D102,$L$1:$M$6,2,0)</f>
        <v>Wybierz z listy</v>
      </c>
      <c r="E103" s="62"/>
      <c r="F103" s="55"/>
      <c r="G103" s="75"/>
    </row>
    <row r="104" spans="1:7" ht="12" customHeight="1">
      <c r="A104" s="57"/>
      <c r="B104" s="26"/>
      <c r="C104" s="27"/>
      <c r="D104" s="60"/>
      <c r="E104" s="62"/>
      <c r="F104" s="55"/>
      <c r="G104" s="75"/>
    </row>
    <row r="105" spans="1:7" ht="12" customHeight="1">
      <c r="A105" s="58"/>
      <c r="B105" s="26"/>
      <c r="C105" s="27"/>
      <c r="D105" s="61"/>
      <c r="E105" s="62"/>
      <c r="F105" s="55"/>
      <c r="G105" s="75"/>
    </row>
    <row r="106" spans="1:7" ht="12" customHeight="1">
      <c r="D106" s="21"/>
    </row>
    <row r="107" spans="1:7" ht="12" customHeight="1">
      <c r="A107" s="56">
        <v>21</v>
      </c>
      <c r="B107" s="26"/>
      <c r="C107" s="27"/>
      <c r="D107" s="25">
        <v>1</v>
      </c>
      <c r="E107" s="62" t="str">
        <f>VLOOKUP(D107,$L$7:$M$12,2,0)</f>
        <v>Nie wybrano</v>
      </c>
      <c r="F107" s="55"/>
      <c r="G107" s="75"/>
    </row>
    <row r="108" spans="1:7" ht="12" customHeight="1">
      <c r="A108" s="57"/>
      <c r="B108" s="26"/>
      <c r="C108" s="27"/>
      <c r="D108" s="59" t="str">
        <f>VLOOKUP(D107,$L$1:$M$6,2,0)</f>
        <v>Wybierz z listy</v>
      </c>
      <c r="E108" s="62"/>
      <c r="F108" s="55"/>
      <c r="G108" s="75"/>
    </row>
    <row r="109" spans="1:7" ht="12" customHeight="1">
      <c r="A109" s="57"/>
      <c r="B109" s="26"/>
      <c r="C109" s="27"/>
      <c r="D109" s="60"/>
      <c r="E109" s="62"/>
      <c r="F109" s="55"/>
      <c r="G109" s="75"/>
    </row>
    <row r="110" spans="1:7" ht="12" customHeight="1">
      <c r="A110" s="58"/>
      <c r="B110" s="26"/>
      <c r="C110" s="27"/>
      <c r="D110" s="61"/>
      <c r="E110" s="62"/>
      <c r="F110" s="55"/>
      <c r="G110" s="75"/>
    </row>
    <row r="111" spans="1:7" ht="12" customHeight="1">
      <c r="A111" s="2"/>
      <c r="B111" s="8"/>
      <c r="C111" s="8"/>
      <c r="D111" s="20"/>
      <c r="E111" s="8"/>
      <c r="F111" s="2"/>
      <c r="G111" s="2"/>
    </row>
    <row r="112" spans="1:7" ht="12" customHeight="1">
      <c r="A112" s="56">
        <v>22</v>
      </c>
      <c r="B112" s="26"/>
      <c r="C112" s="27"/>
      <c r="D112" s="25">
        <v>1</v>
      </c>
      <c r="E112" s="62" t="str">
        <f>VLOOKUP(D112,$L$7:$M$12,2,0)</f>
        <v>Nie wybrano</v>
      </c>
      <c r="F112" s="55"/>
      <c r="G112" s="75"/>
    </row>
    <row r="113" spans="1:7" ht="12" customHeight="1">
      <c r="A113" s="57"/>
      <c r="B113" s="26"/>
      <c r="C113" s="27"/>
      <c r="D113" s="59" t="str">
        <f>VLOOKUP(D112,$L$1:$M$6,2,0)</f>
        <v>Wybierz z listy</v>
      </c>
      <c r="E113" s="62"/>
      <c r="F113" s="55"/>
      <c r="G113" s="75"/>
    </row>
    <row r="114" spans="1:7" ht="12" customHeight="1">
      <c r="A114" s="57"/>
      <c r="B114" s="26"/>
      <c r="C114" s="27"/>
      <c r="D114" s="60"/>
      <c r="E114" s="62"/>
      <c r="F114" s="55"/>
      <c r="G114" s="75"/>
    </row>
    <row r="115" spans="1:7" ht="12" customHeight="1">
      <c r="A115" s="58"/>
      <c r="B115" s="26"/>
      <c r="C115" s="27"/>
      <c r="D115" s="61"/>
      <c r="E115" s="62"/>
      <c r="F115" s="55"/>
      <c r="G115" s="75"/>
    </row>
    <row r="116" spans="1:7" ht="12" customHeight="1">
      <c r="A116" s="3"/>
      <c r="B116" s="3"/>
      <c r="C116" s="3"/>
      <c r="D116" s="20"/>
      <c r="E116" s="3"/>
      <c r="F116" s="3"/>
      <c r="G116" s="3"/>
    </row>
    <row r="117" spans="1:7" ht="12" customHeight="1">
      <c r="A117" s="56">
        <v>23</v>
      </c>
      <c r="B117" s="26"/>
      <c r="C117" s="27"/>
      <c r="D117" s="25">
        <v>1</v>
      </c>
      <c r="E117" s="62" t="str">
        <f>VLOOKUP(D117,$L$7:$M$12,2,0)</f>
        <v>Nie wybrano</v>
      </c>
      <c r="F117" s="55"/>
      <c r="G117" s="75"/>
    </row>
    <row r="118" spans="1:7" ht="12" customHeight="1">
      <c r="A118" s="57"/>
      <c r="B118" s="26"/>
      <c r="C118" s="27"/>
      <c r="D118" s="59" t="str">
        <f>VLOOKUP(D117,$L$1:$M$6,2,0)</f>
        <v>Wybierz z listy</v>
      </c>
      <c r="E118" s="62"/>
      <c r="F118" s="55"/>
      <c r="G118" s="75"/>
    </row>
    <row r="119" spans="1:7" ht="12" customHeight="1">
      <c r="A119" s="57"/>
      <c r="B119" s="26"/>
      <c r="C119" s="27"/>
      <c r="D119" s="60"/>
      <c r="E119" s="62"/>
      <c r="F119" s="55"/>
      <c r="G119" s="75"/>
    </row>
    <row r="120" spans="1:7" ht="12" customHeight="1">
      <c r="A120" s="58"/>
      <c r="B120" s="29"/>
      <c r="C120" s="30"/>
      <c r="D120" s="61"/>
      <c r="E120" s="62"/>
      <c r="F120" s="55"/>
      <c r="G120" s="75"/>
    </row>
    <row r="121" spans="1:7" ht="12" customHeight="1">
      <c r="B121" s="32"/>
      <c r="C121" s="32"/>
      <c r="D121" s="20"/>
    </row>
    <row r="122" spans="1:7" ht="12" customHeight="1">
      <c r="A122" s="56">
        <v>24</v>
      </c>
      <c r="B122" s="26"/>
      <c r="C122" s="27"/>
      <c r="D122" s="25">
        <v>1</v>
      </c>
      <c r="E122" s="62" t="str">
        <f>VLOOKUP(D122,$L$7:$M$12,2,0)</f>
        <v>Nie wybrano</v>
      </c>
      <c r="F122" s="55"/>
      <c r="G122" s="75"/>
    </row>
    <row r="123" spans="1:7" ht="12" customHeight="1">
      <c r="A123" s="57"/>
      <c r="B123" s="26"/>
      <c r="C123" s="27"/>
      <c r="D123" s="59" t="str">
        <f>VLOOKUP(D122,$L$1:$M$6,2,0)</f>
        <v>Wybierz z listy</v>
      </c>
      <c r="E123" s="62"/>
      <c r="F123" s="55"/>
      <c r="G123" s="75"/>
    </row>
    <row r="124" spans="1:7" ht="12" customHeight="1">
      <c r="A124" s="57"/>
      <c r="B124" s="26"/>
      <c r="C124" s="27"/>
      <c r="D124" s="60"/>
      <c r="E124" s="62"/>
      <c r="F124" s="55"/>
      <c r="G124" s="75"/>
    </row>
    <row r="125" spans="1:7" ht="12" customHeight="1">
      <c r="A125" s="58"/>
      <c r="B125" s="26"/>
      <c r="C125" s="27"/>
      <c r="D125" s="61"/>
      <c r="E125" s="62"/>
      <c r="F125" s="55"/>
      <c r="G125" s="75"/>
    </row>
    <row r="126" spans="1:7" ht="12" customHeight="1">
      <c r="D126" s="20"/>
    </row>
    <row r="127" spans="1:7" ht="12" customHeight="1">
      <c r="A127" s="56">
        <v>25</v>
      </c>
      <c r="B127" s="26"/>
      <c r="C127" s="27"/>
      <c r="D127" s="25">
        <v>1</v>
      </c>
      <c r="E127" s="62" t="str">
        <f>VLOOKUP(D127,$L$7:$M$12,2,0)</f>
        <v>Nie wybrano</v>
      </c>
      <c r="F127" s="55"/>
      <c r="G127" s="75"/>
    </row>
    <row r="128" spans="1:7" ht="12" customHeight="1">
      <c r="A128" s="57"/>
      <c r="B128" s="26"/>
      <c r="C128" s="27"/>
      <c r="D128" s="59" t="str">
        <f>VLOOKUP(D127,$L$1:$M$6,2,0)</f>
        <v>Wybierz z listy</v>
      </c>
      <c r="E128" s="62"/>
      <c r="F128" s="55"/>
      <c r="G128" s="75"/>
    </row>
    <row r="129" spans="1:7" ht="12" customHeight="1">
      <c r="A129" s="57"/>
      <c r="B129" s="26"/>
      <c r="C129" s="27"/>
      <c r="D129" s="60"/>
      <c r="E129" s="62"/>
      <c r="F129" s="55"/>
      <c r="G129" s="75"/>
    </row>
    <row r="130" spans="1:7" ht="12" customHeight="1">
      <c r="A130" s="58"/>
      <c r="B130" s="26"/>
      <c r="C130" s="27"/>
      <c r="D130" s="61"/>
      <c r="E130" s="62"/>
      <c r="F130" s="55"/>
      <c r="G130" s="75"/>
    </row>
    <row r="131" spans="1:7" ht="12" customHeight="1">
      <c r="D131" s="20"/>
    </row>
    <row r="132" spans="1:7" ht="12" customHeight="1">
      <c r="A132" s="56">
        <v>26</v>
      </c>
      <c r="B132" s="26"/>
      <c r="C132" s="27"/>
      <c r="D132" s="25">
        <v>1</v>
      </c>
      <c r="E132" s="62" t="str">
        <f>VLOOKUP(D132,$L$7:$M$12,2,0)</f>
        <v>Nie wybrano</v>
      </c>
      <c r="F132" s="55"/>
      <c r="G132" s="75"/>
    </row>
    <row r="133" spans="1:7" ht="12" customHeight="1">
      <c r="A133" s="57"/>
      <c r="B133" s="26"/>
      <c r="C133" s="27"/>
      <c r="D133" s="59" t="str">
        <f>VLOOKUP(D132,$L$1:$M$6,2,0)</f>
        <v>Wybierz z listy</v>
      </c>
      <c r="E133" s="62"/>
      <c r="F133" s="55"/>
      <c r="G133" s="75"/>
    </row>
    <row r="134" spans="1:7" ht="12" customHeight="1">
      <c r="A134" s="57"/>
      <c r="B134" s="26"/>
      <c r="C134" s="27"/>
      <c r="D134" s="60"/>
      <c r="E134" s="62"/>
      <c r="F134" s="55"/>
      <c r="G134" s="75"/>
    </row>
    <row r="135" spans="1:7" ht="12" customHeight="1">
      <c r="A135" s="58"/>
      <c r="B135" s="26"/>
      <c r="C135" s="27"/>
      <c r="D135" s="61"/>
      <c r="E135" s="62"/>
      <c r="F135" s="55"/>
      <c r="G135" s="75"/>
    </row>
    <row r="136" spans="1:7" ht="12" customHeight="1">
      <c r="D136" s="21"/>
    </row>
    <row r="137" spans="1:7" ht="12" customHeight="1">
      <c r="A137" s="56">
        <v>27</v>
      </c>
      <c r="B137" s="26"/>
      <c r="C137" s="27"/>
      <c r="D137" s="25">
        <v>1</v>
      </c>
      <c r="E137" s="62" t="str">
        <f>VLOOKUP(D137,$L$7:$M$12,2,0)</f>
        <v>Nie wybrano</v>
      </c>
      <c r="F137" s="55"/>
      <c r="G137" s="75"/>
    </row>
    <row r="138" spans="1:7" ht="12" customHeight="1">
      <c r="A138" s="57"/>
      <c r="B138" s="26"/>
      <c r="C138" s="27"/>
      <c r="D138" s="59" t="str">
        <f>VLOOKUP(D137,$L$1:$M$6,2,0)</f>
        <v>Wybierz z listy</v>
      </c>
      <c r="E138" s="62"/>
      <c r="F138" s="55"/>
      <c r="G138" s="75"/>
    </row>
    <row r="139" spans="1:7" ht="12" customHeight="1">
      <c r="A139" s="57"/>
      <c r="B139" s="26"/>
      <c r="C139" s="27"/>
      <c r="D139" s="60"/>
      <c r="E139" s="62"/>
      <c r="F139" s="55"/>
      <c r="G139" s="75"/>
    </row>
    <row r="140" spans="1:7" ht="12" customHeight="1">
      <c r="A140" s="58"/>
      <c r="B140" s="26"/>
      <c r="C140" s="27"/>
      <c r="D140" s="61"/>
      <c r="E140" s="62"/>
      <c r="F140" s="55"/>
      <c r="G140" s="75"/>
    </row>
    <row r="141" spans="1:7" ht="12" customHeight="1">
      <c r="D141" s="20"/>
    </row>
    <row r="142" spans="1:7" ht="12" customHeight="1">
      <c r="A142" s="56">
        <v>28</v>
      </c>
      <c r="B142" s="26"/>
      <c r="C142" s="30"/>
      <c r="D142" s="25">
        <v>1</v>
      </c>
      <c r="E142" s="62" t="str">
        <f>VLOOKUP(D142,$L$7:$M$12,2,0)</f>
        <v>Nie wybrano</v>
      </c>
      <c r="F142" s="55"/>
      <c r="G142" s="75"/>
    </row>
    <row r="143" spans="1:7" ht="12" customHeight="1">
      <c r="A143" s="57"/>
      <c r="B143" s="26"/>
      <c r="C143" s="27"/>
      <c r="D143" s="59" t="str">
        <f>VLOOKUP(D142,$L$1:$M$6,2,0)</f>
        <v>Wybierz z listy</v>
      </c>
      <c r="E143" s="62"/>
      <c r="F143" s="55"/>
      <c r="G143" s="75"/>
    </row>
    <row r="144" spans="1:7" ht="12" customHeight="1">
      <c r="A144" s="57"/>
      <c r="B144" s="26"/>
      <c r="C144" s="31"/>
      <c r="D144" s="60"/>
      <c r="E144" s="62"/>
      <c r="F144" s="55"/>
      <c r="G144" s="75"/>
    </row>
    <row r="145" spans="1:7" ht="12" customHeight="1">
      <c r="A145" s="58"/>
      <c r="B145" s="26"/>
      <c r="C145" s="27"/>
      <c r="D145" s="61"/>
      <c r="E145" s="62"/>
      <c r="F145" s="55"/>
      <c r="G145" s="75"/>
    </row>
    <row r="146" spans="1:7" ht="12" customHeight="1">
      <c r="D146" s="20"/>
    </row>
    <row r="147" spans="1:7" ht="12" customHeight="1">
      <c r="A147" s="56">
        <v>29</v>
      </c>
      <c r="B147" s="26"/>
      <c r="C147" s="27"/>
      <c r="D147" s="25">
        <v>1</v>
      </c>
      <c r="E147" s="62" t="str">
        <f>VLOOKUP(D147,$L$7:$M$12,2,0)</f>
        <v>Nie wybrano</v>
      </c>
      <c r="F147" s="55"/>
      <c r="G147" s="75"/>
    </row>
    <row r="148" spans="1:7" ht="12" customHeight="1">
      <c r="A148" s="57"/>
      <c r="B148" s="26"/>
      <c r="C148" s="27"/>
      <c r="D148" s="59" t="str">
        <f>VLOOKUP(D147,$L$1:$M$6,2,0)</f>
        <v>Wybierz z listy</v>
      </c>
      <c r="E148" s="62"/>
      <c r="F148" s="55"/>
      <c r="G148" s="75"/>
    </row>
    <row r="149" spans="1:7" ht="12" customHeight="1">
      <c r="A149" s="57"/>
      <c r="B149" s="26"/>
      <c r="C149" s="27"/>
      <c r="D149" s="60"/>
      <c r="E149" s="62"/>
      <c r="F149" s="55"/>
      <c r="G149" s="75"/>
    </row>
    <row r="150" spans="1:7" ht="12" customHeight="1">
      <c r="A150" s="74"/>
      <c r="B150" s="26"/>
      <c r="C150" s="27"/>
      <c r="D150" s="61"/>
      <c r="E150" s="62"/>
      <c r="F150" s="55"/>
      <c r="G150" s="75"/>
    </row>
    <row r="151" spans="1:7" ht="12" customHeight="1">
      <c r="D151" s="20"/>
    </row>
    <row r="152" spans="1:7" ht="12" customHeight="1">
      <c r="A152" s="56">
        <v>30</v>
      </c>
      <c r="B152" s="26"/>
      <c r="C152" s="27"/>
      <c r="D152" s="25">
        <v>1</v>
      </c>
      <c r="E152" s="62" t="str">
        <f>VLOOKUP(D152,$L$7:$M$12,2,0)</f>
        <v>Nie wybrano</v>
      </c>
      <c r="F152" s="55"/>
      <c r="G152" s="75"/>
    </row>
    <row r="153" spans="1:7" ht="12" customHeight="1">
      <c r="A153" s="57"/>
      <c r="B153" s="26"/>
      <c r="C153" s="27"/>
      <c r="D153" s="59" t="str">
        <f>VLOOKUP(D152,$L$1:$M$6,2,0)</f>
        <v>Wybierz z listy</v>
      </c>
      <c r="E153" s="62"/>
      <c r="F153" s="55"/>
      <c r="G153" s="75"/>
    </row>
    <row r="154" spans="1:7" ht="12" customHeight="1">
      <c r="A154" s="57"/>
      <c r="B154" s="26"/>
      <c r="C154" s="27"/>
      <c r="D154" s="60"/>
      <c r="E154" s="62"/>
      <c r="F154" s="55"/>
      <c r="G154" s="75"/>
    </row>
    <row r="155" spans="1:7" ht="12" customHeight="1">
      <c r="A155" s="58"/>
      <c r="B155" s="26"/>
      <c r="C155" s="27"/>
      <c r="D155" s="61"/>
      <c r="E155" s="62"/>
      <c r="F155" s="55"/>
      <c r="G155" s="75"/>
    </row>
    <row r="156" spans="1:7" ht="12" customHeight="1">
      <c r="D156" s="21"/>
    </row>
    <row r="157" spans="1:7" ht="12" customHeight="1">
      <c r="A157" s="56">
        <v>31</v>
      </c>
      <c r="B157" s="26"/>
      <c r="C157" s="27"/>
      <c r="D157" s="25">
        <v>1</v>
      </c>
      <c r="E157" s="62" t="str">
        <f>VLOOKUP(D157,$L$7:$M$12,2,0)</f>
        <v>Nie wybrano</v>
      </c>
      <c r="F157" s="55"/>
      <c r="G157" s="75"/>
    </row>
    <row r="158" spans="1:7" ht="12" customHeight="1">
      <c r="A158" s="57"/>
      <c r="B158" s="26"/>
      <c r="C158" s="27"/>
      <c r="D158" s="59" t="str">
        <f>VLOOKUP(D157,$L$1:$M$6,2,0)</f>
        <v>Wybierz z listy</v>
      </c>
      <c r="E158" s="62"/>
      <c r="F158" s="55"/>
      <c r="G158" s="75"/>
    </row>
    <row r="159" spans="1:7" ht="12" customHeight="1">
      <c r="A159" s="57"/>
      <c r="B159" s="26"/>
      <c r="C159" s="27"/>
      <c r="D159" s="60"/>
      <c r="E159" s="62"/>
      <c r="F159" s="55"/>
      <c r="G159" s="75"/>
    </row>
    <row r="160" spans="1:7" ht="12" customHeight="1">
      <c r="A160" s="58"/>
      <c r="B160" s="26"/>
      <c r="C160" s="27"/>
      <c r="D160" s="61"/>
      <c r="E160" s="62"/>
      <c r="F160" s="55"/>
      <c r="G160" s="75"/>
    </row>
    <row r="161" spans="1:7" ht="12" customHeight="1">
      <c r="D161" s="21"/>
    </row>
    <row r="162" spans="1:7" ht="12" customHeight="1">
      <c r="A162" s="56">
        <v>32</v>
      </c>
      <c r="B162" s="26"/>
      <c r="C162" s="27"/>
      <c r="D162" s="25">
        <v>1</v>
      </c>
      <c r="E162" s="62" t="str">
        <f>VLOOKUP(D162,$L$7:$M$12,2,0)</f>
        <v>Nie wybrano</v>
      </c>
      <c r="F162" s="55"/>
      <c r="G162" s="75"/>
    </row>
    <row r="163" spans="1:7" ht="12" customHeight="1">
      <c r="A163" s="57"/>
      <c r="B163" s="26"/>
      <c r="C163" s="27"/>
      <c r="D163" s="59" t="str">
        <f>VLOOKUP(D162,$L$1:$M$6,2,0)</f>
        <v>Wybierz z listy</v>
      </c>
      <c r="E163" s="62"/>
      <c r="F163" s="55"/>
      <c r="G163" s="75"/>
    </row>
    <row r="164" spans="1:7" ht="12" customHeight="1">
      <c r="A164" s="57"/>
      <c r="B164" s="26"/>
      <c r="C164" s="27"/>
      <c r="D164" s="60"/>
      <c r="E164" s="62"/>
      <c r="F164" s="55"/>
      <c r="G164" s="75"/>
    </row>
    <row r="165" spans="1:7" ht="12" customHeight="1">
      <c r="A165" s="58"/>
      <c r="B165" s="26"/>
      <c r="C165" s="27"/>
      <c r="D165" s="61"/>
      <c r="E165" s="62"/>
      <c r="F165" s="55"/>
      <c r="G165" s="75"/>
    </row>
    <row r="166" spans="1:7" ht="12" customHeight="1">
      <c r="D166" s="21"/>
    </row>
    <row r="167" spans="1:7" ht="12" customHeight="1">
      <c r="A167" s="56">
        <v>33</v>
      </c>
      <c r="B167" s="26"/>
      <c r="C167" s="27"/>
      <c r="D167" s="25">
        <v>1</v>
      </c>
      <c r="E167" s="62" t="str">
        <f>VLOOKUP(D167,$L$7:$M$12,2,0)</f>
        <v>Nie wybrano</v>
      </c>
      <c r="F167" s="55"/>
      <c r="G167" s="75"/>
    </row>
    <row r="168" spans="1:7" ht="12" customHeight="1">
      <c r="A168" s="57"/>
      <c r="B168" s="26"/>
      <c r="C168" s="27"/>
      <c r="D168" s="59" t="str">
        <f>VLOOKUP(D167,$L$1:$M$6,2,0)</f>
        <v>Wybierz z listy</v>
      </c>
      <c r="E168" s="62"/>
      <c r="F168" s="55"/>
      <c r="G168" s="75"/>
    </row>
    <row r="169" spans="1:7" ht="12" customHeight="1">
      <c r="A169" s="57"/>
      <c r="B169" s="26"/>
      <c r="C169" s="27"/>
      <c r="D169" s="60"/>
      <c r="E169" s="62"/>
      <c r="F169" s="55"/>
      <c r="G169" s="75"/>
    </row>
    <row r="170" spans="1:7" ht="12" customHeight="1">
      <c r="A170" s="58"/>
      <c r="B170" s="26"/>
      <c r="C170" s="27"/>
      <c r="D170" s="61"/>
      <c r="E170" s="62"/>
      <c r="F170" s="55"/>
      <c r="G170" s="75"/>
    </row>
    <row r="171" spans="1:7" ht="12" customHeight="1">
      <c r="D171" s="21"/>
    </row>
    <row r="172" spans="1:7" ht="12" customHeight="1">
      <c r="A172" s="56">
        <v>34</v>
      </c>
      <c r="B172" s="26"/>
      <c r="C172" s="27"/>
      <c r="D172" s="25">
        <v>1</v>
      </c>
      <c r="E172" s="62" t="str">
        <f>VLOOKUP(D172,$L$7:$M$12,2,0)</f>
        <v>Nie wybrano</v>
      </c>
      <c r="F172" s="55"/>
      <c r="G172" s="75"/>
    </row>
    <row r="173" spans="1:7" ht="12" customHeight="1">
      <c r="A173" s="57"/>
      <c r="B173" s="26"/>
      <c r="C173" s="27"/>
      <c r="D173" s="59" t="str">
        <f>VLOOKUP(D172,$L$1:$M$6,2,0)</f>
        <v>Wybierz z listy</v>
      </c>
      <c r="E173" s="62"/>
      <c r="F173" s="55"/>
      <c r="G173" s="75"/>
    </row>
    <row r="174" spans="1:7" ht="12" customHeight="1">
      <c r="A174" s="57"/>
      <c r="B174" s="26"/>
      <c r="C174" s="27"/>
      <c r="D174" s="60"/>
      <c r="E174" s="62"/>
      <c r="F174" s="55"/>
      <c r="G174" s="75"/>
    </row>
    <row r="175" spans="1:7" ht="12" customHeight="1">
      <c r="A175" s="58"/>
      <c r="B175" s="26"/>
      <c r="C175" s="27"/>
      <c r="D175" s="61"/>
      <c r="E175" s="62"/>
      <c r="F175" s="55"/>
      <c r="G175" s="75"/>
    </row>
    <row r="176" spans="1:7" ht="12" customHeight="1">
      <c r="D176" s="21"/>
    </row>
    <row r="177" spans="1:7" ht="12" customHeight="1">
      <c r="A177" s="56">
        <v>35</v>
      </c>
      <c r="B177" s="26"/>
      <c r="C177" s="27"/>
      <c r="D177" s="25">
        <v>1</v>
      </c>
      <c r="E177" s="62" t="str">
        <f>VLOOKUP(D177,$L$7:$M$12,2,0)</f>
        <v>Nie wybrano</v>
      </c>
      <c r="F177" s="55"/>
      <c r="G177" s="75"/>
    </row>
    <row r="178" spans="1:7" ht="12" customHeight="1">
      <c r="A178" s="57"/>
      <c r="B178" s="26"/>
      <c r="C178" s="27"/>
      <c r="D178" s="59" t="str">
        <f>VLOOKUP(D177,$L$1:$M$6,2,0)</f>
        <v>Wybierz z listy</v>
      </c>
      <c r="E178" s="62"/>
      <c r="F178" s="55"/>
      <c r="G178" s="75"/>
    </row>
    <row r="179" spans="1:7" ht="12" customHeight="1">
      <c r="A179" s="57"/>
      <c r="B179" s="26"/>
      <c r="C179" s="27"/>
      <c r="D179" s="60"/>
      <c r="E179" s="62"/>
      <c r="F179" s="55"/>
      <c r="G179" s="75"/>
    </row>
    <row r="180" spans="1:7" ht="12" customHeight="1">
      <c r="A180" s="58"/>
      <c r="B180" s="26"/>
      <c r="C180" s="27"/>
      <c r="D180" s="61"/>
      <c r="E180" s="62"/>
      <c r="F180" s="55"/>
      <c r="G180" s="75"/>
    </row>
    <row r="181" spans="1:7" ht="12" customHeight="1">
      <c r="D181" s="21"/>
    </row>
    <row r="182" spans="1:7" ht="12" customHeight="1">
      <c r="A182" s="56">
        <v>36</v>
      </c>
      <c r="B182" s="26"/>
      <c r="C182" s="27"/>
      <c r="D182" s="25">
        <v>1</v>
      </c>
      <c r="E182" s="62" t="str">
        <f>VLOOKUP(D182,$L$7:$M$12,2,0)</f>
        <v>Nie wybrano</v>
      </c>
      <c r="F182" s="55"/>
      <c r="G182" s="75"/>
    </row>
    <row r="183" spans="1:7" ht="12" customHeight="1">
      <c r="A183" s="57"/>
      <c r="B183" s="45"/>
      <c r="C183" s="30"/>
      <c r="D183" s="59" t="str">
        <f>VLOOKUP(D182,$L$1:$M$6,2,0)</f>
        <v>Wybierz z listy</v>
      </c>
      <c r="E183" s="62"/>
      <c r="F183" s="55"/>
      <c r="G183" s="75"/>
    </row>
    <row r="184" spans="1:7" ht="12" customHeight="1">
      <c r="A184" s="57"/>
      <c r="B184" s="26"/>
      <c r="C184" s="27"/>
      <c r="D184" s="60"/>
      <c r="E184" s="62"/>
      <c r="F184" s="55"/>
      <c r="G184" s="75"/>
    </row>
    <row r="185" spans="1:7" ht="12" customHeight="1">
      <c r="A185" s="58"/>
      <c r="B185" s="26"/>
      <c r="C185" s="31"/>
      <c r="D185" s="61"/>
      <c r="E185" s="62"/>
      <c r="F185" s="55"/>
      <c r="G185" s="75"/>
    </row>
    <row r="186" spans="1:7" ht="12" customHeight="1">
      <c r="D186" s="21"/>
    </row>
    <row r="187" spans="1:7" ht="12" customHeight="1">
      <c r="A187" s="56">
        <v>37</v>
      </c>
      <c r="B187" s="26"/>
      <c r="C187" s="27"/>
      <c r="D187" s="25">
        <v>1</v>
      </c>
      <c r="E187" s="62" t="str">
        <f>VLOOKUP(D187,$L$7:$M$12,2,0)</f>
        <v>Nie wybrano</v>
      </c>
      <c r="F187" s="55"/>
      <c r="G187" s="75"/>
    </row>
    <row r="188" spans="1:7" ht="12" customHeight="1">
      <c r="A188" s="57"/>
      <c r="B188" s="26"/>
      <c r="C188" s="27"/>
      <c r="D188" s="59" t="str">
        <f>VLOOKUP(D187,$L$1:$M$6,2,0)</f>
        <v>Wybierz z listy</v>
      </c>
      <c r="E188" s="62"/>
      <c r="F188" s="55"/>
      <c r="G188" s="75"/>
    </row>
    <row r="189" spans="1:7" ht="12" customHeight="1">
      <c r="A189" s="57"/>
      <c r="B189" s="26"/>
      <c r="C189" s="27"/>
      <c r="D189" s="60"/>
      <c r="E189" s="62"/>
      <c r="F189" s="55"/>
      <c r="G189" s="75"/>
    </row>
    <row r="190" spans="1:7" ht="12" customHeight="1">
      <c r="A190" s="58"/>
      <c r="B190" s="26"/>
      <c r="C190" s="27"/>
      <c r="D190" s="61"/>
      <c r="E190" s="62"/>
      <c r="F190" s="55"/>
      <c r="G190" s="75"/>
    </row>
    <row r="191" spans="1:7" ht="12" customHeight="1">
      <c r="D191" s="21"/>
    </row>
    <row r="192" spans="1:7" ht="12" customHeight="1">
      <c r="A192" s="56">
        <v>38</v>
      </c>
      <c r="B192" s="26"/>
      <c r="C192" s="27"/>
      <c r="D192" s="25">
        <v>1</v>
      </c>
      <c r="E192" s="62" t="str">
        <f>VLOOKUP(D192,$L$7:$M$12,2,0)</f>
        <v>Nie wybrano</v>
      </c>
      <c r="F192" s="55"/>
      <c r="G192" s="75"/>
    </row>
    <row r="193" spans="1:7" ht="12" customHeight="1">
      <c r="A193" s="57"/>
      <c r="B193" s="26"/>
      <c r="C193" s="27"/>
      <c r="D193" s="59" t="str">
        <f>VLOOKUP(D192,$L$1:$M$6,2,0)</f>
        <v>Wybierz z listy</v>
      </c>
      <c r="E193" s="62"/>
      <c r="F193" s="55"/>
      <c r="G193" s="75"/>
    </row>
    <row r="194" spans="1:7" ht="12" customHeight="1">
      <c r="A194" s="57"/>
      <c r="B194" s="26"/>
      <c r="C194" s="27"/>
      <c r="D194" s="60"/>
      <c r="E194" s="62"/>
      <c r="F194" s="55"/>
      <c r="G194" s="75"/>
    </row>
    <row r="195" spans="1:7" ht="12" customHeight="1">
      <c r="A195" s="58"/>
      <c r="B195" s="26"/>
      <c r="C195" s="27"/>
      <c r="D195" s="61"/>
      <c r="E195" s="62"/>
      <c r="F195" s="55"/>
      <c r="G195" s="75"/>
    </row>
    <row r="196" spans="1:7" ht="12" customHeight="1">
      <c r="D196" s="21"/>
    </row>
    <row r="197" spans="1:7" ht="12" customHeight="1">
      <c r="A197" s="56">
        <v>39</v>
      </c>
      <c r="B197" s="26"/>
      <c r="C197" s="27"/>
      <c r="D197" s="25">
        <v>1</v>
      </c>
      <c r="E197" s="62" t="str">
        <f>VLOOKUP(D197,$L$7:$M$12,2,0)</f>
        <v>Nie wybrano</v>
      </c>
      <c r="F197" s="55"/>
      <c r="G197" s="75"/>
    </row>
    <row r="198" spans="1:7" ht="12" customHeight="1">
      <c r="A198" s="57"/>
      <c r="B198" s="26"/>
      <c r="C198" s="27"/>
      <c r="D198" s="59" t="str">
        <f>VLOOKUP(D197,$L$1:$M$6,2,0)</f>
        <v>Wybierz z listy</v>
      </c>
      <c r="E198" s="62"/>
      <c r="F198" s="55"/>
      <c r="G198" s="75"/>
    </row>
    <row r="199" spans="1:7" ht="12" customHeight="1">
      <c r="A199" s="57"/>
      <c r="B199" s="26"/>
      <c r="C199" s="27"/>
      <c r="D199" s="60"/>
      <c r="E199" s="62"/>
      <c r="F199" s="55"/>
      <c r="G199" s="75"/>
    </row>
    <row r="200" spans="1:7" ht="12" customHeight="1">
      <c r="A200" s="58"/>
      <c r="B200" s="26"/>
      <c r="C200" s="27"/>
      <c r="D200" s="61"/>
      <c r="E200" s="62"/>
      <c r="F200" s="55"/>
      <c r="G200" s="75"/>
    </row>
    <row r="201" spans="1:7" ht="12" customHeight="1">
      <c r="D201" s="21"/>
    </row>
    <row r="202" spans="1:7" ht="12" customHeight="1">
      <c r="A202" s="56">
        <v>40</v>
      </c>
      <c r="B202" s="26"/>
      <c r="C202" s="27"/>
      <c r="D202" s="25">
        <v>1</v>
      </c>
      <c r="E202" s="62" t="str">
        <f>VLOOKUP(D202,$L$7:$M$12,2,0)</f>
        <v>Nie wybrano</v>
      </c>
      <c r="F202" s="55"/>
      <c r="G202" s="75"/>
    </row>
    <row r="203" spans="1:7" ht="12" customHeight="1">
      <c r="A203" s="57"/>
      <c r="B203" s="26"/>
      <c r="C203" s="27"/>
      <c r="D203" s="59" t="str">
        <f>VLOOKUP(D202,$L$1:$M$6,2,0)</f>
        <v>Wybierz z listy</v>
      </c>
      <c r="E203" s="62"/>
      <c r="F203" s="55"/>
      <c r="G203" s="75"/>
    </row>
    <row r="204" spans="1:7" ht="12" customHeight="1">
      <c r="A204" s="57"/>
      <c r="B204" s="26"/>
      <c r="C204" s="27"/>
      <c r="D204" s="60"/>
      <c r="E204" s="62"/>
      <c r="F204" s="55"/>
      <c r="G204" s="75"/>
    </row>
    <row r="205" spans="1:7" ht="12" customHeight="1">
      <c r="A205" s="58"/>
      <c r="B205" s="26"/>
      <c r="C205" s="27"/>
      <c r="D205" s="61"/>
      <c r="E205" s="62"/>
      <c r="F205" s="55"/>
      <c r="G205" s="75"/>
    </row>
  </sheetData>
  <sheetProtection sheet="1" selectLockedCells="1"/>
  <mergeCells count="211">
    <mergeCell ref="J16:K17"/>
    <mergeCell ref="J19:K20"/>
    <mergeCell ref="J22:K23"/>
    <mergeCell ref="J25:K26"/>
    <mergeCell ref="J28:K29"/>
    <mergeCell ref="I35:K75"/>
    <mergeCell ref="G132:G135"/>
    <mergeCell ref="G137:G140"/>
    <mergeCell ref="G42:G45"/>
    <mergeCell ref="G47:G50"/>
    <mergeCell ref="G52:G55"/>
    <mergeCell ref="G57:G60"/>
    <mergeCell ref="G62:G65"/>
    <mergeCell ref="G67:G70"/>
    <mergeCell ref="G72:G75"/>
    <mergeCell ref="G77:G80"/>
    <mergeCell ref="G97:G100"/>
    <mergeCell ref="G102:G105"/>
    <mergeCell ref="G107:G110"/>
    <mergeCell ref="G112:G115"/>
    <mergeCell ref="G117:G120"/>
    <mergeCell ref="G122:G125"/>
    <mergeCell ref="G127:G130"/>
    <mergeCell ref="G202:G205"/>
    <mergeCell ref="G142:G145"/>
    <mergeCell ref="G147:G150"/>
    <mergeCell ref="G152:G155"/>
    <mergeCell ref="G157:G160"/>
    <mergeCell ref="G162:G165"/>
    <mergeCell ref="G167:G170"/>
    <mergeCell ref="G172:G175"/>
    <mergeCell ref="G82:G85"/>
    <mergeCell ref="G87:G90"/>
    <mergeCell ref="G92:G95"/>
    <mergeCell ref="G187:G190"/>
    <mergeCell ref="G192:G195"/>
    <mergeCell ref="G197:G200"/>
    <mergeCell ref="G177:G180"/>
    <mergeCell ref="G182:G185"/>
    <mergeCell ref="G7:G10"/>
    <mergeCell ref="G12:G15"/>
    <mergeCell ref="G17:G20"/>
    <mergeCell ref="G22:G25"/>
    <mergeCell ref="G27:G30"/>
    <mergeCell ref="G32:G35"/>
    <mergeCell ref="G37:G40"/>
    <mergeCell ref="E67:E70"/>
    <mergeCell ref="E72:E75"/>
    <mergeCell ref="F7:F10"/>
    <mergeCell ref="F12:F15"/>
    <mergeCell ref="F17:F20"/>
    <mergeCell ref="F22:F25"/>
    <mergeCell ref="F27:F30"/>
    <mergeCell ref="F32:F35"/>
    <mergeCell ref="A132:A135"/>
    <mergeCell ref="D73:D75"/>
    <mergeCell ref="D78:D80"/>
    <mergeCell ref="D83:D85"/>
    <mergeCell ref="D108:D110"/>
    <mergeCell ref="E37:E40"/>
    <mergeCell ref="E42:E45"/>
    <mergeCell ref="E47:E50"/>
    <mergeCell ref="E52:E55"/>
    <mergeCell ref="E57:E60"/>
    <mergeCell ref="E62:E65"/>
    <mergeCell ref="D128:D130"/>
    <mergeCell ref="E107:E110"/>
    <mergeCell ref="E112:E115"/>
    <mergeCell ref="E117:E120"/>
    <mergeCell ref="E122:E125"/>
    <mergeCell ref="E127:E130"/>
    <mergeCell ref="A147:A150"/>
    <mergeCell ref="A152:A155"/>
    <mergeCell ref="A137:A140"/>
    <mergeCell ref="A142:A145"/>
    <mergeCell ref="E7:E10"/>
    <mergeCell ref="E12:E15"/>
    <mergeCell ref="E17:E20"/>
    <mergeCell ref="E22:E25"/>
    <mergeCell ref="E27:E30"/>
    <mergeCell ref="E32:E35"/>
    <mergeCell ref="D63:D65"/>
    <mergeCell ref="D68:D70"/>
    <mergeCell ref="D33:D35"/>
    <mergeCell ref="D93:D95"/>
    <mergeCell ref="D98:D100"/>
    <mergeCell ref="D103:D105"/>
    <mergeCell ref="E87:E90"/>
    <mergeCell ref="E92:E95"/>
    <mergeCell ref="E97:E100"/>
    <mergeCell ref="E102:E105"/>
    <mergeCell ref="D28:D30"/>
    <mergeCell ref="D113:D115"/>
    <mergeCell ref="D118:D120"/>
    <mergeCell ref="D123:D125"/>
    <mergeCell ref="A4:A5"/>
    <mergeCell ref="A122:A125"/>
    <mergeCell ref="A127:A130"/>
    <mergeCell ref="A112:A115"/>
    <mergeCell ref="A117:A120"/>
    <mergeCell ref="A87:A90"/>
    <mergeCell ref="A107:A110"/>
    <mergeCell ref="A72:A75"/>
    <mergeCell ref="A77:A80"/>
    <mergeCell ref="A27:A30"/>
    <mergeCell ref="A102:A105"/>
    <mergeCell ref="A92:A95"/>
    <mergeCell ref="A97:A100"/>
    <mergeCell ref="A52:A55"/>
    <mergeCell ref="A57:A60"/>
    <mergeCell ref="A12:A15"/>
    <mergeCell ref="A17:A20"/>
    <mergeCell ref="A32:A35"/>
    <mergeCell ref="A37:A40"/>
    <mergeCell ref="A22:A25"/>
    <mergeCell ref="F97:F100"/>
    <mergeCell ref="F42:F45"/>
    <mergeCell ref="F47:F50"/>
    <mergeCell ref="F52:F55"/>
    <mergeCell ref="F57:F60"/>
    <mergeCell ref="F62:F65"/>
    <mergeCell ref="F67:F70"/>
    <mergeCell ref="F37:F40"/>
    <mergeCell ref="D88:D90"/>
    <mergeCell ref="E77:E80"/>
    <mergeCell ref="E82:E85"/>
    <mergeCell ref="D43:D45"/>
    <mergeCell ref="D48:D50"/>
    <mergeCell ref="D53:D55"/>
    <mergeCell ref="D58:D60"/>
    <mergeCell ref="F72:F75"/>
    <mergeCell ref="F77:F80"/>
    <mergeCell ref="F82:F85"/>
    <mergeCell ref="F87:F90"/>
    <mergeCell ref="F92:F95"/>
    <mergeCell ref="D178:D180"/>
    <mergeCell ref="D183:D185"/>
    <mergeCell ref="A157:A160"/>
    <mergeCell ref="A162:A165"/>
    <mergeCell ref="A167:A170"/>
    <mergeCell ref="D158:D160"/>
    <mergeCell ref="D163:D165"/>
    <mergeCell ref="D168:D170"/>
    <mergeCell ref="A1:K1"/>
    <mergeCell ref="B4:C4"/>
    <mergeCell ref="B5:C5"/>
    <mergeCell ref="A2:K2"/>
    <mergeCell ref="A7:A10"/>
    <mergeCell ref="A82:A85"/>
    <mergeCell ref="D8:D10"/>
    <mergeCell ref="D13:D15"/>
    <mergeCell ref="D18:D20"/>
    <mergeCell ref="D23:D25"/>
    <mergeCell ref="F102:F105"/>
    <mergeCell ref="D38:D40"/>
    <mergeCell ref="A62:A65"/>
    <mergeCell ref="A67:A70"/>
    <mergeCell ref="A42:A45"/>
    <mergeCell ref="A47:A50"/>
    <mergeCell ref="F192:F195"/>
    <mergeCell ref="F197:F200"/>
    <mergeCell ref="F202:F205"/>
    <mergeCell ref="E197:E200"/>
    <mergeCell ref="E202:E205"/>
    <mergeCell ref="E162:E165"/>
    <mergeCell ref="E167:E170"/>
    <mergeCell ref="E172:E175"/>
    <mergeCell ref="E177:E180"/>
    <mergeCell ref="E182:E185"/>
    <mergeCell ref="F162:F165"/>
    <mergeCell ref="F167:F170"/>
    <mergeCell ref="F172:F175"/>
    <mergeCell ref="F177:F180"/>
    <mergeCell ref="F182:F185"/>
    <mergeCell ref="F187:F190"/>
    <mergeCell ref="E192:E195"/>
    <mergeCell ref="A202:A205"/>
    <mergeCell ref="A187:A190"/>
    <mergeCell ref="A192:A195"/>
    <mergeCell ref="A197:A200"/>
    <mergeCell ref="D188:D190"/>
    <mergeCell ref="D193:D195"/>
    <mergeCell ref="D198:D200"/>
    <mergeCell ref="E187:E190"/>
    <mergeCell ref="E132:E135"/>
    <mergeCell ref="E137:E140"/>
    <mergeCell ref="E142:E145"/>
    <mergeCell ref="E147:E150"/>
    <mergeCell ref="E152:E155"/>
    <mergeCell ref="E157:E160"/>
    <mergeCell ref="D203:D205"/>
    <mergeCell ref="D133:D135"/>
    <mergeCell ref="D138:D140"/>
    <mergeCell ref="D143:D145"/>
    <mergeCell ref="D148:D150"/>
    <mergeCell ref="D153:D155"/>
    <mergeCell ref="A172:A175"/>
    <mergeCell ref="A177:A180"/>
    <mergeCell ref="A182:A185"/>
    <mergeCell ref="D173:D175"/>
    <mergeCell ref="F152:F155"/>
    <mergeCell ref="F107:F110"/>
    <mergeCell ref="F112:F115"/>
    <mergeCell ref="F117:F120"/>
    <mergeCell ref="F122:F125"/>
    <mergeCell ref="F157:F160"/>
    <mergeCell ref="F127:F130"/>
    <mergeCell ref="F132:F135"/>
    <mergeCell ref="F137:F140"/>
    <mergeCell ref="F142:F145"/>
    <mergeCell ref="F147:F150"/>
  </mergeCells>
  <conditionalFormatting sqref="B7:C205">
    <cfRule type="notContainsBlanks" dxfId="0" priority="3">
      <formula>LEN(TRIM(B7))&gt;0</formula>
    </cfRule>
  </conditionalFormatting>
  <printOptions horizontalCentered="1"/>
  <pageMargins left="0.23622047244094491" right="0.23622047244094491" top="0.9055118110236221" bottom="0.59055118110236227" header="0.31496062992125984" footer="0.31496062992125984"/>
  <pageSetup paperSize="9" scale="76" orientation="portrait" r:id="rId1"/>
  <headerFooter>
    <oddHeader xml:space="preserve">&amp;LBiuro Podrózy AWENTUR Krzysztof Wójcik
44-193 Knurów, ul. Stawowa 2
tel: 661143731, e-mail:biuro@awentur.pl&amp;C&amp;"-,Pogrubiony"&amp;14&amp;A
&amp;F&amp;RStrona &amp;P z &amp;N
ost. aktualizacja: &amp;D godz.&amp;T
</oddHeader>
    <oddFooter>&amp;L&amp;A&amp;CBiuro Podróży AWENTUR Materiały poufne&amp;RStrona &amp;P z &amp;N</oddFooter>
  </headerFooter>
  <rowBreaks count="2" manualBreakCount="2">
    <brk id="76" max="12" man="1"/>
    <brk id="156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3" r:id="rId4" name="Drop Down 5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4</xdr:col>
                    <xdr:colOff>0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5" name="Drop Down 6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</xdr:row>
                    <xdr:rowOff>0</xdr:rowOff>
                  </from>
                  <to>
                    <xdr:col>4</xdr:col>
                    <xdr:colOff>0</xdr:colOff>
                    <xdr:row>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" name="Drop Down 6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4</xdr:col>
                    <xdr:colOff>0</xdr:colOff>
                    <xdr:row>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7" name="Drop Down 6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26</xdr:row>
                    <xdr:rowOff>0</xdr:rowOff>
                  </from>
                  <to>
                    <xdr:col>4</xdr:col>
                    <xdr:colOff>0</xdr:colOff>
                    <xdr:row>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8" name="Drop Down 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6</xdr:row>
                    <xdr:rowOff>0</xdr:rowOff>
                  </from>
                  <to>
                    <xdr:col>3</xdr:col>
                    <xdr:colOff>838200</xdr:colOff>
                    <xdr:row>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9" name="Drop Down 6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36</xdr:row>
                    <xdr:rowOff>0</xdr:rowOff>
                  </from>
                  <to>
                    <xdr:col>4</xdr:col>
                    <xdr:colOff>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0" name="Drop Down 6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41</xdr:row>
                    <xdr:rowOff>0</xdr:rowOff>
                  </from>
                  <to>
                    <xdr:col>4</xdr:col>
                    <xdr:colOff>0</xdr:colOff>
                    <xdr:row>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1" name="Drop Down 6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46</xdr:row>
                    <xdr:rowOff>0</xdr:rowOff>
                  </from>
                  <to>
                    <xdr:col>4</xdr:col>
                    <xdr:colOff>0</xdr:colOff>
                    <xdr:row>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2" name="Drop Down 6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51</xdr:row>
                    <xdr:rowOff>0</xdr:rowOff>
                  </from>
                  <to>
                    <xdr:col>4</xdr:col>
                    <xdr:colOff>0</xdr:colOff>
                    <xdr:row>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3" name="Drop Down 6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56</xdr:row>
                    <xdr:rowOff>0</xdr:rowOff>
                  </from>
                  <to>
                    <xdr:col>4</xdr:col>
                    <xdr:colOff>0</xdr:colOff>
                    <xdr:row>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14" name="Drop Down 6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61</xdr:row>
                    <xdr:rowOff>0</xdr:rowOff>
                  </from>
                  <to>
                    <xdr:col>4</xdr:col>
                    <xdr:colOff>0</xdr:colOff>
                    <xdr:row>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5" name="Drop Down 7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66</xdr:row>
                    <xdr:rowOff>0</xdr:rowOff>
                  </from>
                  <to>
                    <xdr:col>4</xdr:col>
                    <xdr:colOff>0</xdr:colOff>
                    <xdr:row>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16" name="Drop Down 7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71</xdr:row>
                    <xdr:rowOff>0</xdr:rowOff>
                  </from>
                  <to>
                    <xdr:col>4</xdr:col>
                    <xdr:colOff>0</xdr:colOff>
                    <xdr:row>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17" name="Drop Down 7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76</xdr:row>
                    <xdr:rowOff>0</xdr:rowOff>
                  </from>
                  <to>
                    <xdr:col>4</xdr:col>
                    <xdr:colOff>0</xdr:colOff>
                    <xdr:row>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18" name="Drop Down 7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81</xdr:row>
                    <xdr:rowOff>0</xdr:rowOff>
                  </from>
                  <to>
                    <xdr:col>4</xdr:col>
                    <xdr:colOff>0</xdr:colOff>
                    <xdr:row>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19" name="Drop Down 7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86</xdr:row>
                    <xdr:rowOff>0</xdr:rowOff>
                  </from>
                  <to>
                    <xdr:col>4</xdr:col>
                    <xdr:colOff>0</xdr:colOff>
                    <xdr:row>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20" name="Drop Down 7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91</xdr:row>
                    <xdr:rowOff>0</xdr:rowOff>
                  </from>
                  <to>
                    <xdr:col>4</xdr:col>
                    <xdr:colOff>0</xdr:colOff>
                    <xdr:row>92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1" name="Drop Down 7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31</xdr:row>
                    <xdr:rowOff>0</xdr:rowOff>
                  </from>
                  <to>
                    <xdr:col>4</xdr:col>
                    <xdr:colOff>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2" name="Drop Down 8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96</xdr:row>
                    <xdr:rowOff>0</xdr:rowOff>
                  </from>
                  <to>
                    <xdr:col>4</xdr:col>
                    <xdr:colOff>0</xdr:colOff>
                    <xdr:row>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3" name="Drop Down 8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101</xdr:row>
                    <xdr:rowOff>0</xdr:rowOff>
                  </from>
                  <to>
                    <xdr:col>4</xdr:col>
                    <xdr:colOff>0</xdr:colOff>
                    <xdr:row>102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4" name="Drop Down 8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106</xdr:row>
                    <xdr:rowOff>0</xdr:rowOff>
                  </from>
                  <to>
                    <xdr:col>4</xdr:col>
                    <xdr:colOff>0</xdr:colOff>
                    <xdr:row>107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25" name="Drop Down 8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111</xdr:row>
                    <xdr:rowOff>0</xdr:rowOff>
                  </from>
                  <to>
                    <xdr:col>4</xdr:col>
                    <xdr:colOff>0</xdr:colOff>
                    <xdr:row>112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26" name="Drop Down 8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116</xdr:row>
                    <xdr:rowOff>0</xdr:rowOff>
                  </from>
                  <to>
                    <xdr:col>4</xdr:col>
                    <xdr:colOff>0</xdr:colOff>
                    <xdr:row>117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27" name="Drop Down 8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121</xdr:row>
                    <xdr:rowOff>0</xdr:rowOff>
                  </from>
                  <to>
                    <xdr:col>4</xdr:col>
                    <xdr:colOff>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28" name="Drop Down 8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126</xdr:row>
                    <xdr:rowOff>0</xdr:rowOff>
                  </from>
                  <to>
                    <xdr:col>4</xdr:col>
                    <xdr:colOff>0</xdr:colOff>
                    <xdr:row>127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9" name="Drop Down 8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131</xdr:row>
                    <xdr:rowOff>0</xdr:rowOff>
                  </from>
                  <to>
                    <xdr:col>4</xdr:col>
                    <xdr:colOff>0</xdr:colOff>
                    <xdr:row>132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30" name="Drop Down 8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136</xdr:row>
                    <xdr:rowOff>0</xdr:rowOff>
                  </from>
                  <to>
                    <xdr:col>4</xdr:col>
                    <xdr:colOff>0</xdr:colOff>
                    <xdr:row>137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31" name="Drop Down 9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141</xdr:row>
                    <xdr:rowOff>0</xdr:rowOff>
                  </from>
                  <to>
                    <xdr:col>4</xdr:col>
                    <xdr:colOff>0</xdr:colOff>
                    <xdr:row>142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32" name="Drop Down 9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146</xdr:row>
                    <xdr:rowOff>0</xdr:rowOff>
                  </from>
                  <to>
                    <xdr:col>4</xdr:col>
                    <xdr:colOff>0</xdr:colOff>
                    <xdr:row>147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33" name="Drop Down 9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151</xdr:row>
                    <xdr:rowOff>0</xdr:rowOff>
                  </from>
                  <to>
                    <xdr:col>4</xdr:col>
                    <xdr:colOff>0</xdr:colOff>
                    <xdr:row>152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34" name="Drop Down 9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156</xdr:row>
                    <xdr:rowOff>0</xdr:rowOff>
                  </from>
                  <to>
                    <xdr:col>4</xdr:col>
                    <xdr:colOff>0</xdr:colOff>
                    <xdr:row>157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35" name="Drop Down 9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161</xdr:row>
                    <xdr:rowOff>0</xdr:rowOff>
                  </from>
                  <to>
                    <xdr:col>4</xdr:col>
                    <xdr:colOff>0</xdr:colOff>
                    <xdr:row>162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36" name="Drop Down 9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166</xdr:row>
                    <xdr:rowOff>0</xdr:rowOff>
                  </from>
                  <to>
                    <xdr:col>4</xdr:col>
                    <xdr:colOff>0</xdr:colOff>
                    <xdr:row>167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37" name="Drop Down 9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171</xdr:row>
                    <xdr:rowOff>0</xdr:rowOff>
                  </from>
                  <to>
                    <xdr:col>4</xdr:col>
                    <xdr:colOff>0</xdr:colOff>
                    <xdr:row>172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38" name="Drop Down 9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176</xdr:row>
                    <xdr:rowOff>0</xdr:rowOff>
                  </from>
                  <to>
                    <xdr:col>4</xdr:col>
                    <xdr:colOff>0</xdr:colOff>
                    <xdr:row>177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39" name="Drop Down 9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181</xdr:row>
                    <xdr:rowOff>0</xdr:rowOff>
                  </from>
                  <to>
                    <xdr:col>4</xdr:col>
                    <xdr:colOff>0</xdr:colOff>
                    <xdr:row>182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40" name="Drop Down 9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186</xdr:row>
                    <xdr:rowOff>0</xdr:rowOff>
                  </from>
                  <to>
                    <xdr:col>4</xdr:col>
                    <xdr:colOff>0</xdr:colOff>
                    <xdr:row>187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41" name="Drop Down 10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191</xdr:row>
                    <xdr:rowOff>0</xdr:rowOff>
                  </from>
                  <to>
                    <xdr:col>4</xdr:col>
                    <xdr:colOff>0</xdr:colOff>
                    <xdr:row>192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42" name="Drop Down 10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196</xdr:row>
                    <xdr:rowOff>0</xdr:rowOff>
                  </from>
                  <to>
                    <xdr:col>4</xdr:col>
                    <xdr:colOff>0</xdr:colOff>
                    <xdr:row>197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43" name="Drop Down 10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201</xdr:row>
                    <xdr:rowOff>0</xdr:rowOff>
                  </from>
                  <to>
                    <xdr:col>4</xdr:col>
                    <xdr:colOff>0</xdr:colOff>
                    <xdr:row>202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44" name="Drop Down 10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3</xdr:col>
                    <xdr:colOff>838200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45" name="Drop Down 10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</xdr:row>
                    <xdr:rowOff>0</xdr:rowOff>
                  </from>
                  <to>
                    <xdr:col>3</xdr:col>
                    <xdr:colOff>838200</xdr:colOff>
                    <xdr:row>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46" name="Drop Down 10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3</xdr:col>
                    <xdr:colOff>838200</xdr:colOff>
                    <xdr:row>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47" name="Drop Down 10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26</xdr:row>
                    <xdr:rowOff>0</xdr:rowOff>
                  </from>
                  <to>
                    <xdr:col>3</xdr:col>
                    <xdr:colOff>838200</xdr:colOff>
                    <xdr:row>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48" name="Drop Down 10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31</xdr:row>
                    <xdr:rowOff>0</xdr:rowOff>
                  </from>
                  <to>
                    <xdr:col>3</xdr:col>
                    <xdr:colOff>838200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49" name="Drop Down 11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36</xdr:row>
                    <xdr:rowOff>0</xdr:rowOff>
                  </from>
                  <to>
                    <xdr:col>3</xdr:col>
                    <xdr:colOff>838200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50" name="Drop Down 11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41</xdr:row>
                    <xdr:rowOff>0</xdr:rowOff>
                  </from>
                  <to>
                    <xdr:col>3</xdr:col>
                    <xdr:colOff>838200</xdr:colOff>
                    <xdr:row>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51" name="Drop Down 11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46</xdr:row>
                    <xdr:rowOff>0</xdr:rowOff>
                  </from>
                  <to>
                    <xdr:col>3</xdr:col>
                    <xdr:colOff>838200</xdr:colOff>
                    <xdr:row>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52" name="Drop Down 11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51</xdr:row>
                    <xdr:rowOff>0</xdr:rowOff>
                  </from>
                  <to>
                    <xdr:col>3</xdr:col>
                    <xdr:colOff>838200</xdr:colOff>
                    <xdr:row>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53" name="Drop Down 11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56</xdr:row>
                    <xdr:rowOff>0</xdr:rowOff>
                  </from>
                  <to>
                    <xdr:col>3</xdr:col>
                    <xdr:colOff>838200</xdr:colOff>
                    <xdr:row>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54" name="Drop Down 11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61</xdr:row>
                    <xdr:rowOff>0</xdr:rowOff>
                  </from>
                  <to>
                    <xdr:col>3</xdr:col>
                    <xdr:colOff>838200</xdr:colOff>
                    <xdr:row>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55" name="Drop Down 11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66</xdr:row>
                    <xdr:rowOff>0</xdr:rowOff>
                  </from>
                  <to>
                    <xdr:col>3</xdr:col>
                    <xdr:colOff>838200</xdr:colOff>
                    <xdr:row>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56" name="Drop Down 11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71</xdr:row>
                    <xdr:rowOff>0</xdr:rowOff>
                  </from>
                  <to>
                    <xdr:col>3</xdr:col>
                    <xdr:colOff>838200</xdr:colOff>
                    <xdr:row>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57" name="Drop Down 11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76</xdr:row>
                    <xdr:rowOff>0</xdr:rowOff>
                  </from>
                  <to>
                    <xdr:col>3</xdr:col>
                    <xdr:colOff>838200</xdr:colOff>
                    <xdr:row>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58" name="Drop Down 11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81</xdr:row>
                    <xdr:rowOff>0</xdr:rowOff>
                  </from>
                  <to>
                    <xdr:col>3</xdr:col>
                    <xdr:colOff>838200</xdr:colOff>
                    <xdr:row>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59" name="Drop Down 12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86</xdr:row>
                    <xdr:rowOff>0</xdr:rowOff>
                  </from>
                  <to>
                    <xdr:col>3</xdr:col>
                    <xdr:colOff>838200</xdr:colOff>
                    <xdr:row>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60" name="Drop Down 12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91</xdr:row>
                    <xdr:rowOff>0</xdr:rowOff>
                  </from>
                  <to>
                    <xdr:col>3</xdr:col>
                    <xdr:colOff>838200</xdr:colOff>
                    <xdr:row>92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61" name="Drop Down 12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96</xdr:row>
                    <xdr:rowOff>0</xdr:rowOff>
                  </from>
                  <to>
                    <xdr:col>3</xdr:col>
                    <xdr:colOff>838200</xdr:colOff>
                    <xdr:row>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62" name="Drop Down 12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101</xdr:row>
                    <xdr:rowOff>0</xdr:rowOff>
                  </from>
                  <to>
                    <xdr:col>3</xdr:col>
                    <xdr:colOff>838200</xdr:colOff>
                    <xdr:row>102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63" name="Drop Down 12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106</xdr:row>
                    <xdr:rowOff>0</xdr:rowOff>
                  </from>
                  <to>
                    <xdr:col>3</xdr:col>
                    <xdr:colOff>838200</xdr:colOff>
                    <xdr:row>107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64" name="Drop Down 12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111</xdr:row>
                    <xdr:rowOff>0</xdr:rowOff>
                  </from>
                  <to>
                    <xdr:col>3</xdr:col>
                    <xdr:colOff>838200</xdr:colOff>
                    <xdr:row>112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65" name="Drop Down 12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116</xdr:row>
                    <xdr:rowOff>0</xdr:rowOff>
                  </from>
                  <to>
                    <xdr:col>3</xdr:col>
                    <xdr:colOff>838200</xdr:colOff>
                    <xdr:row>117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66" name="Drop Down 12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121</xdr:row>
                    <xdr:rowOff>0</xdr:rowOff>
                  </from>
                  <to>
                    <xdr:col>3</xdr:col>
                    <xdr:colOff>838200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67" name="Drop Down 12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126</xdr:row>
                    <xdr:rowOff>0</xdr:rowOff>
                  </from>
                  <to>
                    <xdr:col>3</xdr:col>
                    <xdr:colOff>838200</xdr:colOff>
                    <xdr:row>127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68" name="Drop Down 12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131</xdr:row>
                    <xdr:rowOff>0</xdr:rowOff>
                  </from>
                  <to>
                    <xdr:col>3</xdr:col>
                    <xdr:colOff>838200</xdr:colOff>
                    <xdr:row>132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69" name="Drop Down 13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136</xdr:row>
                    <xdr:rowOff>0</xdr:rowOff>
                  </from>
                  <to>
                    <xdr:col>3</xdr:col>
                    <xdr:colOff>838200</xdr:colOff>
                    <xdr:row>137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70" name="Drop Down 13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141</xdr:row>
                    <xdr:rowOff>0</xdr:rowOff>
                  </from>
                  <to>
                    <xdr:col>3</xdr:col>
                    <xdr:colOff>838200</xdr:colOff>
                    <xdr:row>142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71" name="Drop Down 13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146</xdr:row>
                    <xdr:rowOff>0</xdr:rowOff>
                  </from>
                  <to>
                    <xdr:col>3</xdr:col>
                    <xdr:colOff>838200</xdr:colOff>
                    <xdr:row>147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72" name="Drop Down 13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151</xdr:row>
                    <xdr:rowOff>0</xdr:rowOff>
                  </from>
                  <to>
                    <xdr:col>3</xdr:col>
                    <xdr:colOff>838200</xdr:colOff>
                    <xdr:row>152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73" name="Drop Down 13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156</xdr:row>
                    <xdr:rowOff>0</xdr:rowOff>
                  </from>
                  <to>
                    <xdr:col>3</xdr:col>
                    <xdr:colOff>838200</xdr:colOff>
                    <xdr:row>157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74" name="Drop Down 13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161</xdr:row>
                    <xdr:rowOff>0</xdr:rowOff>
                  </from>
                  <to>
                    <xdr:col>3</xdr:col>
                    <xdr:colOff>838200</xdr:colOff>
                    <xdr:row>162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75" name="Drop Down 13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166</xdr:row>
                    <xdr:rowOff>0</xdr:rowOff>
                  </from>
                  <to>
                    <xdr:col>3</xdr:col>
                    <xdr:colOff>838200</xdr:colOff>
                    <xdr:row>167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76" name="Drop Down 13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171</xdr:row>
                    <xdr:rowOff>0</xdr:rowOff>
                  </from>
                  <to>
                    <xdr:col>3</xdr:col>
                    <xdr:colOff>838200</xdr:colOff>
                    <xdr:row>172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77" name="Drop Down 13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176</xdr:row>
                    <xdr:rowOff>0</xdr:rowOff>
                  </from>
                  <to>
                    <xdr:col>3</xdr:col>
                    <xdr:colOff>838200</xdr:colOff>
                    <xdr:row>177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78" name="Drop Down 13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181</xdr:row>
                    <xdr:rowOff>0</xdr:rowOff>
                  </from>
                  <to>
                    <xdr:col>3</xdr:col>
                    <xdr:colOff>838200</xdr:colOff>
                    <xdr:row>182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79" name="Drop Down 14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186</xdr:row>
                    <xdr:rowOff>0</xdr:rowOff>
                  </from>
                  <to>
                    <xdr:col>3</xdr:col>
                    <xdr:colOff>838200</xdr:colOff>
                    <xdr:row>187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80" name="Drop Down 14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191</xdr:row>
                    <xdr:rowOff>0</xdr:rowOff>
                  </from>
                  <to>
                    <xdr:col>3</xdr:col>
                    <xdr:colOff>838200</xdr:colOff>
                    <xdr:row>192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81" name="Drop Down 14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196</xdr:row>
                    <xdr:rowOff>0</xdr:rowOff>
                  </from>
                  <to>
                    <xdr:col>3</xdr:col>
                    <xdr:colOff>838200</xdr:colOff>
                    <xdr:row>197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82" name="Drop Down 14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201</xdr:row>
                    <xdr:rowOff>0</xdr:rowOff>
                  </from>
                  <to>
                    <xdr:col>3</xdr:col>
                    <xdr:colOff>838200</xdr:colOff>
                    <xdr:row>202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83" name="Drop Down 21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3</xdr:col>
                    <xdr:colOff>838200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84" name="Drop Down 21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</xdr:row>
                    <xdr:rowOff>0</xdr:rowOff>
                  </from>
                  <to>
                    <xdr:col>3</xdr:col>
                    <xdr:colOff>838200</xdr:colOff>
                    <xdr:row>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85" name="Drop Down 21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3</xdr:col>
                    <xdr:colOff>838200</xdr:colOff>
                    <xdr:row>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86" name="Drop Down 21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</xdr:row>
                    <xdr:rowOff>0</xdr:rowOff>
                  </from>
                  <to>
                    <xdr:col>3</xdr:col>
                    <xdr:colOff>838200</xdr:colOff>
                    <xdr:row>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87" name="Drop Down 21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21</xdr:row>
                    <xdr:rowOff>0</xdr:rowOff>
                  </from>
                  <to>
                    <xdr:col>3</xdr:col>
                    <xdr:colOff>838200</xdr:colOff>
                    <xdr:row>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88" name="Drop Down 21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26</xdr:row>
                    <xdr:rowOff>0</xdr:rowOff>
                  </from>
                  <to>
                    <xdr:col>3</xdr:col>
                    <xdr:colOff>838200</xdr:colOff>
                    <xdr:row>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89" name="Drop Down 21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31</xdr:row>
                    <xdr:rowOff>0</xdr:rowOff>
                  </from>
                  <to>
                    <xdr:col>3</xdr:col>
                    <xdr:colOff>838200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90" name="Drop Down 21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36</xdr:row>
                    <xdr:rowOff>0</xdr:rowOff>
                  </from>
                  <to>
                    <xdr:col>3</xdr:col>
                    <xdr:colOff>838200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91" name="Drop Down 22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41</xdr:row>
                    <xdr:rowOff>0</xdr:rowOff>
                  </from>
                  <to>
                    <xdr:col>3</xdr:col>
                    <xdr:colOff>838200</xdr:colOff>
                    <xdr:row>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92" name="Drop Down 22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46</xdr:row>
                    <xdr:rowOff>0</xdr:rowOff>
                  </from>
                  <to>
                    <xdr:col>3</xdr:col>
                    <xdr:colOff>838200</xdr:colOff>
                    <xdr:row>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93" name="Drop Down 22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51</xdr:row>
                    <xdr:rowOff>0</xdr:rowOff>
                  </from>
                  <to>
                    <xdr:col>3</xdr:col>
                    <xdr:colOff>838200</xdr:colOff>
                    <xdr:row>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94" name="Drop Down 22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56</xdr:row>
                    <xdr:rowOff>0</xdr:rowOff>
                  </from>
                  <to>
                    <xdr:col>3</xdr:col>
                    <xdr:colOff>838200</xdr:colOff>
                    <xdr:row>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95" name="Drop Down 22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61</xdr:row>
                    <xdr:rowOff>0</xdr:rowOff>
                  </from>
                  <to>
                    <xdr:col>3</xdr:col>
                    <xdr:colOff>838200</xdr:colOff>
                    <xdr:row>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96" name="Drop Down 22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66</xdr:row>
                    <xdr:rowOff>0</xdr:rowOff>
                  </from>
                  <to>
                    <xdr:col>3</xdr:col>
                    <xdr:colOff>838200</xdr:colOff>
                    <xdr:row>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97" name="Drop Down 22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71</xdr:row>
                    <xdr:rowOff>0</xdr:rowOff>
                  </from>
                  <to>
                    <xdr:col>3</xdr:col>
                    <xdr:colOff>838200</xdr:colOff>
                    <xdr:row>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98" name="Drop Down 22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76</xdr:row>
                    <xdr:rowOff>0</xdr:rowOff>
                  </from>
                  <to>
                    <xdr:col>3</xdr:col>
                    <xdr:colOff>838200</xdr:colOff>
                    <xdr:row>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99" name="Drop Down 22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81</xdr:row>
                    <xdr:rowOff>0</xdr:rowOff>
                  </from>
                  <to>
                    <xdr:col>3</xdr:col>
                    <xdr:colOff>838200</xdr:colOff>
                    <xdr:row>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100" name="Drop Down 22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86</xdr:row>
                    <xdr:rowOff>0</xdr:rowOff>
                  </from>
                  <to>
                    <xdr:col>3</xdr:col>
                    <xdr:colOff>838200</xdr:colOff>
                    <xdr:row>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101" name="Drop Down 23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91</xdr:row>
                    <xdr:rowOff>0</xdr:rowOff>
                  </from>
                  <to>
                    <xdr:col>3</xdr:col>
                    <xdr:colOff>838200</xdr:colOff>
                    <xdr:row>92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102" name="Drop Down 23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96</xdr:row>
                    <xdr:rowOff>0</xdr:rowOff>
                  </from>
                  <to>
                    <xdr:col>3</xdr:col>
                    <xdr:colOff>838200</xdr:colOff>
                    <xdr:row>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103" name="Drop Down 23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101</xdr:row>
                    <xdr:rowOff>0</xdr:rowOff>
                  </from>
                  <to>
                    <xdr:col>3</xdr:col>
                    <xdr:colOff>838200</xdr:colOff>
                    <xdr:row>102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104" name="Drop Down 23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106</xdr:row>
                    <xdr:rowOff>0</xdr:rowOff>
                  </from>
                  <to>
                    <xdr:col>4</xdr:col>
                    <xdr:colOff>0</xdr:colOff>
                    <xdr:row>107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105" name="Drop Down 23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106</xdr:row>
                    <xdr:rowOff>0</xdr:rowOff>
                  </from>
                  <to>
                    <xdr:col>3</xdr:col>
                    <xdr:colOff>838200</xdr:colOff>
                    <xdr:row>107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106" name="Drop Down 23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106</xdr:row>
                    <xdr:rowOff>0</xdr:rowOff>
                  </from>
                  <to>
                    <xdr:col>3</xdr:col>
                    <xdr:colOff>838200</xdr:colOff>
                    <xdr:row>107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07" name="Drop Down 23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111</xdr:row>
                    <xdr:rowOff>0</xdr:rowOff>
                  </from>
                  <to>
                    <xdr:col>4</xdr:col>
                    <xdr:colOff>0</xdr:colOff>
                    <xdr:row>112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108" name="Drop Down 23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111</xdr:row>
                    <xdr:rowOff>0</xdr:rowOff>
                  </from>
                  <to>
                    <xdr:col>3</xdr:col>
                    <xdr:colOff>838200</xdr:colOff>
                    <xdr:row>112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109" name="Drop Down 23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111</xdr:row>
                    <xdr:rowOff>0</xdr:rowOff>
                  </from>
                  <to>
                    <xdr:col>3</xdr:col>
                    <xdr:colOff>838200</xdr:colOff>
                    <xdr:row>112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110" name="Drop Down 23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116</xdr:row>
                    <xdr:rowOff>0</xdr:rowOff>
                  </from>
                  <to>
                    <xdr:col>4</xdr:col>
                    <xdr:colOff>0</xdr:colOff>
                    <xdr:row>117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111" name="Drop Down 24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116</xdr:row>
                    <xdr:rowOff>0</xdr:rowOff>
                  </from>
                  <to>
                    <xdr:col>3</xdr:col>
                    <xdr:colOff>838200</xdr:colOff>
                    <xdr:row>117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112" name="Drop Down 24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116</xdr:row>
                    <xdr:rowOff>0</xdr:rowOff>
                  </from>
                  <to>
                    <xdr:col>3</xdr:col>
                    <xdr:colOff>838200</xdr:colOff>
                    <xdr:row>117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113" name="Drop Down 24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121</xdr:row>
                    <xdr:rowOff>0</xdr:rowOff>
                  </from>
                  <to>
                    <xdr:col>4</xdr:col>
                    <xdr:colOff>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114" name="Drop Down 24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121</xdr:row>
                    <xdr:rowOff>0</xdr:rowOff>
                  </from>
                  <to>
                    <xdr:col>3</xdr:col>
                    <xdr:colOff>838200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15" name="Drop Down 24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121</xdr:row>
                    <xdr:rowOff>0</xdr:rowOff>
                  </from>
                  <to>
                    <xdr:col>3</xdr:col>
                    <xdr:colOff>838200</xdr:colOff>
                    <xdr:row>122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116" name="Drop Down 24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126</xdr:row>
                    <xdr:rowOff>0</xdr:rowOff>
                  </from>
                  <to>
                    <xdr:col>4</xdr:col>
                    <xdr:colOff>0</xdr:colOff>
                    <xdr:row>127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117" name="Drop Down 24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126</xdr:row>
                    <xdr:rowOff>0</xdr:rowOff>
                  </from>
                  <to>
                    <xdr:col>3</xdr:col>
                    <xdr:colOff>838200</xdr:colOff>
                    <xdr:row>127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118" name="Drop Down 24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126</xdr:row>
                    <xdr:rowOff>0</xdr:rowOff>
                  </from>
                  <to>
                    <xdr:col>3</xdr:col>
                    <xdr:colOff>838200</xdr:colOff>
                    <xdr:row>127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19" name="Drop Down 24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131</xdr:row>
                    <xdr:rowOff>0</xdr:rowOff>
                  </from>
                  <to>
                    <xdr:col>4</xdr:col>
                    <xdr:colOff>0</xdr:colOff>
                    <xdr:row>132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120" name="Drop Down 24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131</xdr:row>
                    <xdr:rowOff>0</xdr:rowOff>
                  </from>
                  <to>
                    <xdr:col>3</xdr:col>
                    <xdr:colOff>838200</xdr:colOff>
                    <xdr:row>132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121" name="Drop Down 25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131</xdr:row>
                    <xdr:rowOff>0</xdr:rowOff>
                  </from>
                  <to>
                    <xdr:col>3</xdr:col>
                    <xdr:colOff>838200</xdr:colOff>
                    <xdr:row>132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122" name="Drop Down 25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136</xdr:row>
                    <xdr:rowOff>0</xdr:rowOff>
                  </from>
                  <to>
                    <xdr:col>4</xdr:col>
                    <xdr:colOff>0</xdr:colOff>
                    <xdr:row>137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123" name="Drop Down 25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136</xdr:row>
                    <xdr:rowOff>0</xdr:rowOff>
                  </from>
                  <to>
                    <xdr:col>3</xdr:col>
                    <xdr:colOff>838200</xdr:colOff>
                    <xdr:row>137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124" name="Drop Down 25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136</xdr:row>
                    <xdr:rowOff>0</xdr:rowOff>
                  </from>
                  <to>
                    <xdr:col>3</xdr:col>
                    <xdr:colOff>838200</xdr:colOff>
                    <xdr:row>137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125" name="Drop Down 25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141</xdr:row>
                    <xdr:rowOff>0</xdr:rowOff>
                  </from>
                  <to>
                    <xdr:col>4</xdr:col>
                    <xdr:colOff>0</xdr:colOff>
                    <xdr:row>142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126" name="Drop Down 25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141</xdr:row>
                    <xdr:rowOff>0</xdr:rowOff>
                  </from>
                  <to>
                    <xdr:col>3</xdr:col>
                    <xdr:colOff>838200</xdr:colOff>
                    <xdr:row>142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127" name="Drop Down 25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141</xdr:row>
                    <xdr:rowOff>0</xdr:rowOff>
                  </from>
                  <to>
                    <xdr:col>3</xdr:col>
                    <xdr:colOff>838200</xdr:colOff>
                    <xdr:row>142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128" name="Drop Down 25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146</xdr:row>
                    <xdr:rowOff>0</xdr:rowOff>
                  </from>
                  <to>
                    <xdr:col>4</xdr:col>
                    <xdr:colOff>0</xdr:colOff>
                    <xdr:row>147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129" name="Drop Down 25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146</xdr:row>
                    <xdr:rowOff>0</xdr:rowOff>
                  </from>
                  <to>
                    <xdr:col>3</xdr:col>
                    <xdr:colOff>838200</xdr:colOff>
                    <xdr:row>147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130" name="Drop Down 25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146</xdr:row>
                    <xdr:rowOff>0</xdr:rowOff>
                  </from>
                  <to>
                    <xdr:col>3</xdr:col>
                    <xdr:colOff>838200</xdr:colOff>
                    <xdr:row>147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131" name="Drop Down 26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151</xdr:row>
                    <xdr:rowOff>0</xdr:rowOff>
                  </from>
                  <to>
                    <xdr:col>4</xdr:col>
                    <xdr:colOff>0</xdr:colOff>
                    <xdr:row>152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132" name="Drop Down 26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151</xdr:row>
                    <xdr:rowOff>0</xdr:rowOff>
                  </from>
                  <to>
                    <xdr:col>3</xdr:col>
                    <xdr:colOff>838200</xdr:colOff>
                    <xdr:row>152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133" name="Drop Down 26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151</xdr:row>
                    <xdr:rowOff>0</xdr:rowOff>
                  </from>
                  <to>
                    <xdr:col>3</xdr:col>
                    <xdr:colOff>838200</xdr:colOff>
                    <xdr:row>152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134" name="Drop Down 26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156</xdr:row>
                    <xdr:rowOff>0</xdr:rowOff>
                  </from>
                  <to>
                    <xdr:col>4</xdr:col>
                    <xdr:colOff>0</xdr:colOff>
                    <xdr:row>157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135" name="Drop Down 26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156</xdr:row>
                    <xdr:rowOff>0</xdr:rowOff>
                  </from>
                  <to>
                    <xdr:col>3</xdr:col>
                    <xdr:colOff>838200</xdr:colOff>
                    <xdr:row>157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136" name="Drop Down 26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156</xdr:row>
                    <xdr:rowOff>0</xdr:rowOff>
                  </from>
                  <to>
                    <xdr:col>3</xdr:col>
                    <xdr:colOff>838200</xdr:colOff>
                    <xdr:row>157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137" name="Drop Down 26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161</xdr:row>
                    <xdr:rowOff>0</xdr:rowOff>
                  </from>
                  <to>
                    <xdr:col>4</xdr:col>
                    <xdr:colOff>0</xdr:colOff>
                    <xdr:row>162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138" name="Drop Down 26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161</xdr:row>
                    <xdr:rowOff>0</xdr:rowOff>
                  </from>
                  <to>
                    <xdr:col>3</xdr:col>
                    <xdr:colOff>838200</xdr:colOff>
                    <xdr:row>162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139" name="Drop Down 26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161</xdr:row>
                    <xdr:rowOff>0</xdr:rowOff>
                  </from>
                  <to>
                    <xdr:col>3</xdr:col>
                    <xdr:colOff>838200</xdr:colOff>
                    <xdr:row>162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140" name="Drop Down 26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166</xdr:row>
                    <xdr:rowOff>0</xdr:rowOff>
                  </from>
                  <to>
                    <xdr:col>4</xdr:col>
                    <xdr:colOff>0</xdr:colOff>
                    <xdr:row>167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141" name="Drop Down 27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166</xdr:row>
                    <xdr:rowOff>0</xdr:rowOff>
                  </from>
                  <to>
                    <xdr:col>3</xdr:col>
                    <xdr:colOff>838200</xdr:colOff>
                    <xdr:row>167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142" name="Drop Down 27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166</xdr:row>
                    <xdr:rowOff>0</xdr:rowOff>
                  </from>
                  <to>
                    <xdr:col>3</xdr:col>
                    <xdr:colOff>838200</xdr:colOff>
                    <xdr:row>167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143" name="Drop Down 27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171</xdr:row>
                    <xdr:rowOff>0</xdr:rowOff>
                  </from>
                  <to>
                    <xdr:col>4</xdr:col>
                    <xdr:colOff>0</xdr:colOff>
                    <xdr:row>172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144" name="Drop Down 27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171</xdr:row>
                    <xdr:rowOff>0</xdr:rowOff>
                  </from>
                  <to>
                    <xdr:col>3</xdr:col>
                    <xdr:colOff>838200</xdr:colOff>
                    <xdr:row>172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145" name="Drop Down 27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171</xdr:row>
                    <xdr:rowOff>0</xdr:rowOff>
                  </from>
                  <to>
                    <xdr:col>3</xdr:col>
                    <xdr:colOff>838200</xdr:colOff>
                    <xdr:row>172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146" name="Drop Down 27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176</xdr:row>
                    <xdr:rowOff>0</xdr:rowOff>
                  </from>
                  <to>
                    <xdr:col>4</xdr:col>
                    <xdr:colOff>0</xdr:colOff>
                    <xdr:row>177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147" name="Drop Down 276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176</xdr:row>
                    <xdr:rowOff>0</xdr:rowOff>
                  </from>
                  <to>
                    <xdr:col>3</xdr:col>
                    <xdr:colOff>838200</xdr:colOff>
                    <xdr:row>177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148" name="Drop Down 27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176</xdr:row>
                    <xdr:rowOff>0</xdr:rowOff>
                  </from>
                  <to>
                    <xdr:col>3</xdr:col>
                    <xdr:colOff>838200</xdr:colOff>
                    <xdr:row>177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149" name="Drop Down 27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181</xdr:row>
                    <xdr:rowOff>0</xdr:rowOff>
                  </from>
                  <to>
                    <xdr:col>4</xdr:col>
                    <xdr:colOff>0</xdr:colOff>
                    <xdr:row>182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150" name="Drop Down 27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181</xdr:row>
                    <xdr:rowOff>0</xdr:rowOff>
                  </from>
                  <to>
                    <xdr:col>3</xdr:col>
                    <xdr:colOff>838200</xdr:colOff>
                    <xdr:row>182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151" name="Drop Down 28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181</xdr:row>
                    <xdr:rowOff>0</xdr:rowOff>
                  </from>
                  <to>
                    <xdr:col>3</xdr:col>
                    <xdr:colOff>838200</xdr:colOff>
                    <xdr:row>182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152" name="Drop Down 28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186</xdr:row>
                    <xdr:rowOff>0</xdr:rowOff>
                  </from>
                  <to>
                    <xdr:col>4</xdr:col>
                    <xdr:colOff>0</xdr:colOff>
                    <xdr:row>187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153" name="Drop Down 28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186</xdr:row>
                    <xdr:rowOff>0</xdr:rowOff>
                  </from>
                  <to>
                    <xdr:col>3</xdr:col>
                    <xdr:colOff>838200</xdr:colOff>
                    <xdr:row>187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154" name="Drop Down 283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186</xdr:row>
                    <xdr:rowOff>0</xdr:rowOff>
                  </from>
                  <to>
                    <xdr:col>3</xdr:col>
                    <xdr:colOff>838200</xdr:colOff>
                    <xdr:row>187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155" name="Drop Down 284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191</xdr:row>
                    <xdr:rowOff>0</xdr:rowOff>
                  </from>
                  <to>
                    <xdr:col>4</xdr:col>
                    <xdr:colOff>0</xdr:colOff>
                    <xdr:row>192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156" name="Drop Down 285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191</xdr:row>
                    <xdr:rowOff>0</xdr:rowOff>
                  </from>
                  <to>
                    <xdr:col>3</xdr:col>
                    <xdr:colOff>838200</xdr:colOff>
                    <xdr:row>192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157" name="Drop Down 287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196</xdr:row>
                    <xdr:rowOff>0</xdr:rowOff>
                  </from>
                  <to>
                    <xdr:col>4</xdr:col>
                    <xdr:colOff>0</xdr:colOff>
                    <xdr:row>197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158" name="Drop Down 288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196</xdr:row>
                    <xdr:rowOff>0</xdr:rowOff>
                  </from>
                  <to>
                    <xdr:col>3</xdr:col>
                    <xdr:colOff>838200</xdr:colOff>
                    <xdr:row>197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159" name="Drop Down 289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196</xdr:row>
                    <xdr:rowOff>0</xdr:rowOff>
                  </from>
                  <to>
                    <xdr:col>3</xdr:col>
                    <xdr:colOff>838200</xdr:colOff>
                    <xdr:row>197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160" name="Drop Down 290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201</xdr:row>
                    <xdr:rowOff>0</xdr:rowOff>
                  </from>
                  <to>
                    <xdr:col>4</xdr:col>
                    <xdr:colOff>0</xdr:colOff>
                    <xdr:row>202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161" name="Drop Down 291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201</xdr:row>
                    <xdr:rowOff>0</xdr:rowOff>
                  </from>
                  <to>
                    <xdr:col>3</xdr:col>
                    <xdr:colOff>838200</xdr:colOff>
                    <xdr:row>202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162" name="Drop Down 292">
              <controlPr defaultSize="0" autoLine="0" autoPict="0" altText="Wybierz z listy">
                <anchor moveWithCells="1">
                  <from>
                    <xdr:col>3</xdr:col>
                    <xdr:colOff>0</xdr:colOff>
                    <xdr:row>201</xdr:row>
                    <xdr:rowOff>0</xdr:rowOff>
                  </from>
                  <to>
                    <xdr:col>3</xdr:col>
                    <xdr:colOff>838200</xdr:colOff>
                    <xdr:row>202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ROOMING LIST</vt:lpstr>
      <vt:lpstr>'ROOMING LIST'!Obszar_wydruku</vt:lpstr>
    </vt:vector>
  </TitlesOfParts>
  <Manager>Krzysztof Wójcik</Manager>
  <Company>Biuro Podroży AWENTUR Wójcik Krzysztof</Company>
  <LinksUpToDate>false</LinksUpToDate>
  <SharedDoc>false</SharedDoc>
  <HyperlinkBase>http://awentur.pl/doc/lista/osob/lo-wzor.xlsx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Rooming-list</dc:title>
  <dc:subject>Lista-zakwateorwania</dc:subject>
  <dc:creator>"Biuro Podroży AWENTUR Wójcik Krzysztof" &lt;biuro@awentur.pl&gt;</dc:creator>
  <cp:keywords>rooming list;zakwaterowanie</cp:keywords>
  <cp:lastModifiedBy>Biuro Podróży AWENTUR Krzysztof Wójcik</cp:lastModifiedBy>
  <cp:lastPrinted>2023-01-26T13:20:34Z</cp:lastPrinted>
  <dcterms:created xsi:type="dcterms:W3CDTF">2012-07-03T08:17:09Z</dcterms:created>
  <dcterms:modified xsi:type="dcterms:W3CDTF">2025-11-22T20:16:44Z</dcterms:modified>
  <cp:category>Turystyka</cp:category>
  <cp:contentStatus/>
</cp:coreProperties>
</file>